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ahuset-my.sharepoint.com/personal/sidsel_andelshotellet_dk/Documents/Skrivebord/"/>
    </mc:Choice>
  </mc:AlternateContent>
  <xr:revisionPtr revIDLastSave="0" documentId="8_{6BE87036-58B6-4CBD-B125-2C1F60B17109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Type 5 lejlighed" sheetId="1" r:id="rId1"/>
    <sheet name="Type 6 Lejlighed" sheetId="2" r:id="rId2"/>
    <sheet name="Type 7 Lejlighed" sheetId="3" r:id="rId3"/>
    <sheet name="Type 8 Lejlighed" sheetId="4" r:id="rId4"/>
  </sheets>
  <definedNames>
    <definedName name="_xlnm._FilterDatabase" localSheetId="0" hidden="1">'Type 5 lejlighed'!$E$1:$I$53</definedName>
    <definedName name="_xlnm._FilterDatabase" localSheetId="1" hidden="1">'Type 6 Lejlighed'!$E$1:$J$53</definedName>
    <definedName name="_xlnm._FilterDatabase" localSheetId="2" hidden="1">'Type 7 Lejlighed'!$E$1:$K$53</definedName>
    <definedName name="_xlnm._FilterDatabase" localSheetId="3" hidden="1">'Type 8 Lejlighed'!$E$1:$L$53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9" i="4" l="1"/>
  <c r="E58" i="4"/>
  <c r="M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2" i="4"/>
  <c r="F58" i="4"/>
  <c r="G58" i="4"/>
  <c r="H58" i="4"/>
  <c r="I58" i="4"/>
  <c r="J58" i="4"/>
  <c r="K58" i="4"/>
  <c r="L58" i="4"/>
  <c r="F57" i="4"/>
  <c r="G57" i="4"/>
  <c r="H57" i="4"/>
  <c r="I57" i="4"/>
  <c r="J57" i="4"/>
  <c r="K57" i="4"/>
  <c r="L57" i="4"/>
  <c r="E57" i="4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2" i="3"/>
  <c r="M55" i="3" s="1"/>
  <c r="F58" i="3"/>
  <c r="G58" i="3"/>
  <c r="H58" i="3"/>
  <c r="I58" i="3"/>
  <c r="J58" i="3"/>
  <c r="K58" i="3"/>
  <c r="E58" i="3"/>
  <c r="F57" i="3"/>
  <c r="G57" i="3"/>
  <c r="H57" i="3"/>
  <c r="I57" i="3"/>
  <c r="J57" i="3"/>
  <c r="K57" i="3"/>
  <c r="E57" i="3"/>
  <c r="L58" i="3" l="1"/>
  <c r="L57" i="3"/>
  <c r="L3" i="2" l="1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2" i="2"/>
  <c r="K57" i="1"/>
  <c r="K60" i="1" s="1"/>
  <c r="F59" i="2"/>
  <c r="G59" i="2"/>
  <c r="H59" i="2"/>
  <c r="I59" i="2"/>
  <c r="J59" i="2"/>
  <c r="F58" i="2"/>
  <c r="G58" i="2"/>
  <c r="H58" i="2"/>
  <c r="I58" i="2"/>
  <c r="J58" i="2"/>
  <c r="F57" i="2"/>
  <c r="G57" i="2"/>
  <c r="H57" i="2"/>
  <c r="I57" i="2"/>
  <c r="J57" i="2"/>
  <c r="E59" i="2"/>
  <c r="E58" i="2"/>
  <c r="E57" i="2"/>
  <c r="K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F58" i="1"/>
  <c r="G58" i="1"/>
  <c r="H58" i="1"/>
  <c r="I58" i="1"/>
  <c r="F59" i="1"/>
  <c r="G59" i="1"/>
  <c r="H59" i="1"/>
  <c r="I59" i="1"/>
  <c r="E59" i="1"/>
  <c r="K59" i="1" s="1"/>
  <c r="E58" i="1"/>
  <c r="K58" i="1" s="1"/>
  <c r="G57" i="1"/>
  <c r="F57" i="1"/>
  <c r="H57" i="1"/>
  <c r="I57" i="1"/>
  <c r="E57" i="1"/>
  <c r="I60" i="2" l="1"/>
  <c r="L58" i="2"/>
  <c r="L59" i="2"/>
  <c r="L57" i="2"/>
  <c r="G60" i="2"/>
  <c r="F60" i="2"/>
  <c r="H60" i="2"/>
  <c r="E60" i="2"/>
  <c r="J60" i="2"/>
  <c r="F60" i="1"/>
  <c r="G60" i="1"/>
  <c r="H60" i="1"/>
  <c r="I60" i="1"/>
  <c r="E60" i="1"/>
  <c r="F55" i="3"/>
  <c r="F59" i="3" s="1"/>
  <c r="F60" i="3" s="1"/>
  <c r="G55" i="3"/>
  <c r="G59" i="3" s="1"/>
  <c r="G60" i="3" s="1"/>
  <c r="H55" i="3"/>
  <c r="H59" i="3" s="1"/>
  <c r="H60" i="3" s="1"/>
  <c r="I55" i="3"/>
  <c r="I59" i="3" s="1"/>
  <c r="J55" i="3"/>
  <c r="J59" i="3" s="1"/>
  <c r="J60" i="3" s="1"/>
  <c r="K55" i="3"/>
  <c r="K59" i="3" s="1"/>
  <c r="K60" i="3" s="1"/>
  <c r="E55" i="3"/>
  <c r="E59" i="3" s="1"/>
  <c r="E60" i="3" s="1"/>
  <c r="F55" i="4"/>
  <c r="F59" i="4" s="1"/>
  <c r="F60" i="4" s="1"/>
  <c r="G55" i="4"/>
  <c r="G59" i="4" s="1"/>
  <c r="G60" i="4" s="1"/>
  <c r="H55" i="4"/>
  <c r="H59" i="4" s="1"/>
  <c r="H60" i="4" s="1"/>
  <c r="I55" i="4"/>
  <c r="I59" i="4" s="1"/>
  <c r="I60" i="4" s="1"/>
  <c r="J55" i="4"/>
  <c r="J59" i="4" s="1"/>
  <c r="J60" i="4" s="1"/>
  <c r="K55" i="4"/>
  <c r="K59" i="4" s="1"/>
  <c r="K60" i="4" s="1"/>
  <c r="L55" i="4"/>
  <c r="E55" i="4"/>
  <c r="E60" i="4" s="1"/>
  <c r="C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F55" i="2"/>
  <c r="G55" i="2"/>
  <c r="H55" i="2"/>
  <c r="I55" i="2"/>
  <c r="J55" i="2"/>
  <c r="E55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2" i="2"/>
  <c r="F55" i="1"/>
  <c r="G55" i="1"/>
  <c r="H55" i="1"/>
  <c r="I55" i="1"/>
  <c r="E55" i="1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L59" i="4" l="1"/>
  <c r="L60" i="4" s="1"/>
  <c r="M60" i="4" s="1"/>
  <c r="M55" i="4"/>
  <c r="I60" i="3"/>
  <c r="L60" i="3" s="1"/>
  <c r="L59" i="3"/>
  <c r="L60" i="2"/>
  <c r="L55" i="2"/>
  <c r="K60" i="2"/>
  <c r="J60" i="1"/>
  <c r="C55" i="4"/>
  <c r="C55" i="3"/>
  <c r="C55" i="2"/>
  <c r="C55" i="1"/>
</calcChain>
</file>

<file path=xl/sharedStrings.xml><?xml version="1.0" encoding="utf-8"?>
<sst xmlns="http://schemas.openxmlformats.org/spreadsheetml/2006/main" count="258" uniqueCount="15">
  <si>
    <t>Uge</t>
  </si>
  <si>
    <t>Sæson</t>
  </si>
  <si>
    <t>Point</t>
  </si>
  <si>
    <t>L</t>
  </si>
  <si>
    <t>M</t>
  </si>
  <si>
    <t>H</t>
  </si>
  <si>
    <t>Andel 1</t>
  </si>
  <si>
    <t>Andel 2</t>
  </si>
  <si>
    <t>Andel 3</t>
  </si>
  <si>
    <t>Andel 4</t>
  </si>
  <si>
    <t>Andel 5</t>
  </si>
  <si>
    <t>Andel 6</t>
  </si>
  <si>
    <t>Andel 7</t>
  </si>
  <si>
    <t xml:space="preserve">Andel 6 </t>
  </si>
  <si>
    <t>Andel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</si>
</sst>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opLeftCell="A28" workbookViewId="0">
      <selection activeCell="K57" sqref="K57:K60"/>
    </sheetView>
  </sheetViews>
  <sheetFormatPr defaultRowHeight="14.5" x14ac:dyDescent="0.35"/>
  <cols>
    <col min="2" max="3" width="9.1796875" style="2"/>
  </cols>
  <sheetData>
    <row r="1" spans="1:11" x14ac:dyDescent="0.35">
      <c r="A1" s="1" t="s">
        <v>0</v>
      </c>
      <c r="B1" s="2" t="s">
        <v>1</v>
      </c>
      <c r="C1" s="2" t="s">
        <v>2</v>
      </c>
      <c r="E1" t="s">
        <v>6</v>
      </c>
      <c r="F1" t="s">
        <v>7</v>
      </c>
      <c r="G1" t="s">
        <v>8</v>
      </c>
      <c r="H1" t="s">
        <v>9</v>
      </c>
      <c r="I1" t="s">
        <v>10</v>
      </c>
    </row>
    <row r="2" spans="1:11" ht="14.25" customHeight="1" x14ac:dyDescent="0.35">
      <c r="A2">
        <v>1</v>
      </c>
      <c r="B2" s="2" t="s">
        <v>4</v>
      </c>
      <c r="C2" s="2">
        <f>FIND(B2,"LMH") * 10</f>
        <v>20</v>
      </c>
      <c r="E2">
        <v>20</v>
      </c>
      <c r="K2">
        <f t="shared" ref="K2:K52" si="0">SUM(E2:I2)</f>
        <v>20</v>
      </c>
    </row>
    <row r="3" spans="1:11" x14ac:dyDescent="0.35">
      <c r="A3">
        <v>2</v>
      </c>
      <c r="B3" s="2" t="s">
        <v>3</v>
      </c>
      <c r="C3" s="2">
        <f t="shared" ref="C3:C53" si="1">FIND(B3,"LMH") * 10</f>
        <v>10</v>
      </c>
      <c r="E3">
        <v>10</v>
      </c>
      <c r="K3">
        <f t="shared" si="0"/>
        <v>10</v>
      </c>
    </row>
    <row r="4" spans="1:11" x14ac:dyDescent="0.35">
      <c r="A4">
        <v>3</v>
      </c>
      <c r="B4" s="2" t="s">
        <v>3</v>
      </c>
      <c r="C4" s="2">
        <f t="shared" si="1"/>
        <v>10</v>
      </c>
      <c r="F4">
        <v>10</v>
      </c>
      <c r="K4">
        <f t="shared" si="0"/>
        <v>10</v>
      </c>
    </row>
    <row r="5" spans="1:11" x14ac:dyDescent="0.35">
      <c r="A5">
        <v>4</v>
      </c>
      <c r="B5" s="2" t="s">
        <v>3</v>
      </c>
      <c r="C5" s="2">
        <f t="shared" si="1"/>
        <v>10</v>
      </c>
      <c r="F5">
        <v>10</v>
      </c>
      <c r="K5">
        <f t="shared" si="0"/>
        <v>10</v>
      </c>
    </row>
    <row r="6" spans="1:11" x14ac:dyDescent="0.35">
      <c r="A6">
        <v>5</v>
      </c>
      <c r="B6" s="2" t="s">
        <v>3</v>
      </c>
      <c r="C6" s="2">
        <f t="shared" si="1"/>
        <v>10</v>
      </c>
      <c r="G6">
        <v>10</v>
      </c>
      <c r="K6">
        <f t="shared" si="0"/>
        <v>10</v>
      </c>
    </row>
    <row r="7" spans="1:11" x14ac:dyDescent="0.35">
      <c r="A7">
        <v>6</v>
      </c>
      <c r="B7" s="2" t="s">
        <v>3</v>
      </c>
      <c r="C7" s="2">
        <f t="shared" si="1"/>
        <v>10</v>
      </c>
      <c r="G7">
        <v>10</v>
      </c>
      <c r="K7">
        <f t="shared" si="0"/>
        <v>10</v>
      </c>
    </row>
    <row r="8" spans="1:11" x14ac:dyDescent="0.35">
      <c r="A8">
        <v>7</v>
      </c>
      <c r="B8" s="2" t="s">
        <v>4</v>
      </c>
      <c r="C8" s="2">
        <f t="shared" si="1"/>
        <v>20</v>
      </c>
      <c r="H8">
        <v>20</v>
      </c>
      <c r="K8">
        <f t="shared" si="0"/>
        <v>20</v>
      </c>
    </row>
    <row r="9" spans="1:11" x14ac:dyDescent="0.35">
      <c r="A9">
        <v>8</v>
      </c>
      <c r="B9" s="2" t="s">
        <v>4</v>
      </c>
      <c r="C9" s="2">
        <f t="shared" si="1"/>
        <v>20</v>
      </c>
      <c r="H9">
        <v>20</v>
      </c>
      <c r="K9">
        <f t="shared" si="0"/>
        <v>20</v>
      </c>
    </row>
    <row r="10" spans="1:11" x14ac:dyDescent="0.35">
      <c r="A10">
        <v>9</v>
      </c>
      <c r="B10" s="2" t="s">
        <v>3</v>
      </c>
      <c r="C10" s="2">
        <f t="shared" si="1"/>
        <v>10</v>
      </c>
      <c r="I10">
        <v>10</v>
      </c>
      <c r="K10">
        <f t="shared" si="0"/>
        <v>10</v>
      </c>
    </row>
    <row r="11" spans="1:11" x14ac:dyDescent="0.35">
      <c r="A11">
        <v>10</v>
      </c>
      <c r="B11" s="2" t="s">
        <v>3</v>
      </c>
      <c r="C11" s="2">
        <f t="shared" si="1"/>
        <v>10</v>
      </c>
      <c r="I11">
        <v>10</v>
      </c>
      <c r="K11">
        <f t="shared" si="0"/>
        <v>10</v>
      </c>
    </row>
    <row r="12" spans="1:11" x14ac:dyDescent="0.35">
      <c r="A12">
        <v>11</v>
      </c>
      <c r="B12" s="2" t="s">
        <v>3</v>
      </c>
      <c r="C12" s="2">
        <f t="shared" si="1"/>
        <v>10</v>
      </c>
      <c r="K12">
        <f t="shared" si="0"/>
        <v>0</v>
      </c>
    </row>
    <row r="13" spans="1:11" x14ac:dyDescent="0.35">
      <c r="A13">
        <v>12</v>
      </c>
      <c r="B13" s="2" t="s">
        <v>4</v>
      </c>
      <c r="C13" s="2">
        <f t="shared" si="1"/>
        <v>20</v>
      </c>
      <c r="E13">
        <v>20</v>
      </c>
      <c r="K13">
        <f t="shared" si="0"/>
        <v>20</v>
      </c>
    </row>
    <row r="14" spans="1:11" x14ac:dyDescent="0.35">
      <c r="A14">
        <v>13</v>
      </c>
      <c r="B14" s="2" t="s">
        <v>4</v>
      </c>
      <c r="C14" s="2">
        <f t="shared" si="1"/>
        <v>20</v>
      </c>
      <c r="E14">
        <v>20</v>
      </c>
      <c r="K14">
        <f t="shared" si="0"/>
        <v>20</v>
      </c>
    </row>
    <row r="15" spans="1:11" x14ac:dyDescent="0.35">
      <c r="A15">
        <v>14</v>
      </c>
      <c r="B15" s="2" t="s">
        <v>4</v>
      </c>
      <c r="C15" s="2">
        <f t="shared" si="1"/>
        <v>20</v>
      </c>
      <c r="F15">
        <v>20</v>
      </c>
      <c r="K15">
        <f t="shared" si="0"/>
        <v>20</v>
      </c>
    </row>
    <row r="16" spans="1:11" x14ac:dyDescent="0.35">
      <c r="A16">
        <v>15</v>
      </c>
      <c r="B16" s="2" t="s">
        <v>4</v>
      </c>
      <c r="C16" s="2">
        <f t="shared" si="1"/>
        <v>20</v>
      </c>
      <c r="F16">
        <v>20</v>
      </c>
      <c r="K16">
        <f t="shared" si="0"/>
        <v>20</v>
      </c>
    </row>
    <row r="17" spans="1:11" x14ac:dyDescent="0.35">
      <c r="A17">
        <v>16</v>
      </c>
      <c r="B17" s="2" t="s">
        <v>4</v>
      </c>
      <c r="C17" s="2">
        <f t="shared" si="1"/>
        <v>20</v>
      </c>
      <c r="G17">
        <v>20</v>
      </c>
      <c r="K17">
        <f t="shared" si="0"/>
        <v>20</v>
      </c>
    </row>
    <row r="18" spans="1:11" x14ac:dyDescent="0.35">
      <c r="A18">
        <v>17</v>
      </c>
      <c r="B18" s="2" t="s">
        <v>4</v>
      </c>
      <c r="C18" s="2">
        <f t="shared" si="1"/>
        <v>20</v>
      </c>
      <c r="G18">
        <v>20</v>
      </c>
      <c r="K18">
        <f t="shared" si="0"/>
        <v>20</v>
      </c>
    </row>
    <row r="19" spans="1:11" x14ac:dyDescent="0.35">
      <c r="A19">
        <v>18</v>
      </c>
      <c r="B19" s="2" t="s">
        <v>4</v>
      </c>
      <c r="C19" s="2">
        <f t="shared" si="1"/>
        <v>20</v>
      </c>
      <c r="H19">
        <v>20</v>
      </c>
      <c r="K19">
        <f t="shared" si="0"/>
        <v>20</v>
      </c>
    </row>
    <row r="20" spans="1:11" x14ac:dyDescent="0.35">
      <c r="A20">
        <v>19</v>
      </c>
      <c r="B20" s="2" t="s">
        <v>4</v>
      </c>
      <c r="C20" s="2">
        <f t="shared" si="1"/>
        <v>20</v>
      </c>
      <c r="H20">
        <v>20</v>
      </c>
      <c r="K20">
        <f t="shared" si="0"/>
        <v>20</v>
      </c>
    </row>
    <row r="21" spans="1:11" x14ac:dyDescent="0.35">
      <c r="A21">
        <v>20</v>
      </c>
      <c r="B21" s="2" t="s">
        <v>4</v>
      </c>
      <c r="C21" s="2">
        <f t="shared" si="1"/>
        <v>20</v>
      </c>
      <c r="I21">
        <v>20</v>
      </c>
      <c r="K21">
        <f t="shared" si="0"/>
        <v>20</v>
      </c>
    </row>
    <row r="22" spans="1:11" x14ac:dyDescent="0.35">
      <c r="A22">
        <v>21</v>
      </c>
      <c r="B22" s="2" t="s">
        <v>4</v>
      </c>
      <c r="C22" s="2">
        <f t="shared" si="1"/>
        <v>20</v>
      </c>
      <c r="I22">
        <v>20</v>
      </c>
      <c r="K22">
        <f t="shared" si="0"/>
        <v>20</v>
      </c>
    </row>
    <row r="23" spans="1:11" x14ac:dyDescent="0.35">
      <c r="A23">
        <v>22</v>
      </c>
      <c r="B23" s="2" t="s">
        <v>4</v>
      </c>
      <c r="C23" s="2">
        <f t="shared" si="1"/>
        <v>20</v>
      </c>
      <c r="E23">
        <v>20</v>
      </c>
      <c r="K23">
        <f t="shared" si="0"/>
        <v>20</v>
      </c>
    </row>
    <row r="24" spans="1:11" x14ac:dyDescent="0.35">
      <c r="A24">
        <v>23</v>
      </c>
      <c r="B24" s="2" t="s">
        <v>4</v>
      </c>
      <c r="C24" s="2">
        <f t="shared" si="1"/>
        <v>20</v>
      </c>
      <c r="E24">
        <v>20</v>
      </c>
      <c r="K24">
        <f t="shared" si="0"/>
        <v>20</v>
      </c>
    </row>
    <row r="25" spans="1:11" x14ac:dyDescent="0.35">
      <c r="A25">
        <v>24</v>
      </c>
      <c r="B25" s="2" t="s">
        <v>4</v>
      </c>
      <c r="C25" s="2">
        <f t="shared" si="1"/>
        <v>20</v>
      </c>
      <c r="F25">
        <v>20</v>
      </c>
      <c r="K25">
        <f t="shared" si="0"/>
        <v>20</v>
      </c>
    </row>
    <row r="26" spans="1:11" x14ac:dyDescent="0.35">
      <c r="A26">
        <v>25</v>
      </c>
      <c r="B26" s="2" t="s">
        <v>4</v>
      </c>
      <c r="C26" s="2">
        <f t="shared" si="1"/>
        <v>20</v>
      </c>
      <c r="F26">
        <v>20</v>
      </c>
      <c r="K26">
        <f t="shared" si="0"/>
        <v>20</v>
      </c>
    </row>
    <row r="27" spans="1:11" x14ac:dyDescent="0.35">
      <c r="A27">
        <v>26</v>
      </c>
      <c r="B27" s="2" t="s">
        <v>5</v>
      </c>
      <c r="C27" s="2">
        <f t="shared" si="1"/>
        <v>30</v>
      </c>
      <c r="G27">
        <v>30</v>
      </c>
      <c r="K27">
        <f t="shared" si="0"/>
        <v>30</v>
      </c>
    </row>
    <row r="28" spans="1:11" x14ac:dyDescent="0.35">
      <c r="A28">
        <v>27</v>
      </c>
      <c r="B28" s="2" t="s">
        <v>5</v>
      </c>
      <c r="C28" s="2">
        <f t="shared" si="1"/>
        <v>30</v>
      </c>
      <c r="G28">
        <v>30</v>
      </c>
      <c r="K28">
        <f t="shared" si="0"/>
        <v>30</v>
      </c>
    </row>
    <row r="29" spans="1:11" x14ac:dyDescent="0.35">
      <c r="A29">
        <v>28</v>
      </c>
      <c r="B29" s="2" t="s">
        <v>5</v>
      </c>
      <c r="C29" s="2">
        <f t="shared" si="1"/>
        <v>30</v>
      </c>
      <c r="I29">
        <v>30</v>
      </c>
      <c r="K29">
        <f t="shared" si="0"/>
        <v>30</v>
      </c>
    </row>
    <row r="30" spans="1:11" x14ac:dyDescent="0.35">
      <c r="A30">
        <v>29</v>
      </c>
      <c r="B30" s="2" t="s">
        <v>5</v>
      </c>
      <c r="C30" s="2">
        <f t="shared" si="1"/>
        <v>30</v>
      </c>
      <c r="I30">
        <v>30</v>
      </c>
      <c r="K30">
        <f t="shared" si="0"/>
        <v>30</v>
      </c>
    </row>
    <row r="31" spans="1:11" x14ac:dyDescent="0.35">
      <c r="A31">
        <v>30</v>
      </c>
      <c r="B31" s="2" t="s">
        <v>5</v>
      </c>
      <c r="C31" s="2">
        <f t="shared" si="1"/>
        <v>30</v>
      </c>
      <c r="E31">
        <v>30</v>
      </c>
      <c r="K31">
        <f t="shared" si="0"/>
        <v>30</v>
      </c>
    </row>
    <row r="32" spans="1:11" x14ac:dyDescent="0.35">
      <c r="A32">
        <v>31</v>
      </c>
      <c r="B32" s="2" t="s">
        <v>5</v>
      </c>
      <c r="C32" s="2">
        <f t="shared" si="1"/>
        <v>30</v>
      </c>
      <c r="E32">
        <v>30</v>
      </c>
      <c r="K32">
        <f t="shared" si="0"/>
        <v>30</v>
      </c>
    </row>
    <row r="33" spans="1:13" x14ac:dyDescent="0.35">
      <c r="A33">
        <v>32</v>
      </c>
      <c r="B33" s="2" t="s">
        <v>4</v>
      </c>
      <c r="C33" s="2">
        <f t="shared" si="1"/>
        <v>20</v>
      </c>
      <c r="H33">
        <v>20</v>
      </c>
      <c r="K33">
        <f t="shared" si="0"/>
        <v>20</v>
      </c>
    </row>
    <row r="34" spans="1:13" x14ac:dyDescent="0.35">
      <c r="A34">
        <v>33</v>
      </c>
      <c r="B34" s="2" t="s">
        <v>4</v>
      </c>
      <c r="C34" s="2">
        <f t="shared" si="1"/>
        <v>20</v>
      </c>
      <c r="H34">
        <v>20</v>
      </c>
      <c r="K34">
        <f t="shared" si="0"/>
        <v>20</v>
      </c>
      <c r="L34" s="2"/>
      <c r="M34" s="2"/>
    </row>
    <row r="35" spans="1:13" x14ac:dyDescent="0.35">
      <c r="A35">
        <v>34</v>
      </c>
      <c r="B35" s="2" t="s">
        <v>4</v>
      </c>
      <c r="C35" s="2">
        <f t="shared" si="1"/>
        <v>20</v>
      </c>
      <c r="K35">
        <f t="shared" si="0"/>
        <v>0</v>
      </c>
      <c r="L35" s="2"/>
      <c r="M35" s="2"/>
    </row>
    <row r="36" spans="1:13" x14ac:dyDescent="0.35">
      <c r="A36">
        <v>35</v>
      </c>
      <c r="B36" s="2" t="s">
        <v>4</v>
      </c>
      <c r="C36" s="2">
        <f t="shared" si="1"/>
        <v>20</v>
      </c>
      <c r="F36">
        <v>20</v>
      </c>
      <c r="K36">
        <f t="shared" si="0"/>
        <v>20</v>
      </c>
      <c r="L36" s="2"/>
      <c r="M36" s="2"/>
    </row>
    <row r="37" spans="1:13" x14ac:dyDescent="0.35">
      <c r="A37">
        <v>36</v>
      </c>
      <c r="B37" s="2" t="s">
        <v>5</v>
      </c>
      <c r="C37" s="2">
        <f t="shared" si="1"/>
        <v>30</v>
      </c>
      <c r="F37">
        <v>30</v>
      </c>
      <c r="K37">
        <f t="shared" si="0"/>
        <v>30</v>
      </c>
      <c r="L37" s="2"/>
      <c r="M37" s="2"/>
    </row>
    <row r="38" spans="1:13" x14ac:dyDescent="0.35">
      <c r="A38">
        <v>37</v>
      </c>
      <c r="B38" s="2" t="s">
        <v>5</v>
      </c>
      <c r="C38" s="2">
        <f t="shared" si="1"/>
        <v>30</v>
      </c>
      <c r="G38">
        <v>30</v>
      </c>
      <c r="K38">
        <f t="shared" si="0"/>
        <v>30</v>
      </c>
      <c r="L38" s="2"/>
      <c r="M38" s="2"/>
    </row>
    <row r="39" spans="1:13" x14ac:dyDescent="0.35">
      <c r="A39">
        <v>38</v>
      </c>
      <c r="B39" s="2" t="s">
        <v>5</v>
      </c>
      <c r="C39" s="2">
        <f t="shared" si="1"/>
        <v>30</v>
      </c>
      <c r="G39">
        <v>30</v>
      </c>
      <c r="K39">
        <f t="shared" si="0"/>
        <v>30</v>
      </c>
      <c r="L39" s="2"/>
      <c r="M39" s="2"/>
    </row>
    <row r="40" spans="1:13" x14ac:dyDescent="0.35">
      <c r="A40">
        <v>39</v>
      </c>
      <c r="B40" s="2" t="s">
        <v>5</v>
      </c>
      <c r="C40" s="2">
        <f t="shared" si="1"/>
        <v>30</v>
      </c>
      <c r="H40">
        <v>30</v>
      </c>
      <c r="K40">
        <f t="shared" si="0"/>
        <v>30</v>
      </c>
      <c r="L40" s="2"/>
      <c r="M40" s="2"/>
    </row>
    <row r="41" spans="1:13" x14ac:dyDescent="0.35">
      <c r="A41">
        <v>40</v>
      </c>
      <c r="B41" s="2" t="s">
        <v>5</v>
      </c>
      <c r="C41" s="2">
        <f t="shared" si="1"/>
        <v>30</v>
      </c>
      <c r="H41">
        <v>30</v>
      </c>
      <c r="K41">
        <f t="shared" si="0"/>
        <v>30</v>
      </c>
      <c r="L41" s="2"/>
      <c r="M41" s="2"/>
    </row>
    <row r="42" spans="1:13" x14ac:dyDescent="0.35">
      <c r="A42">
        <v>41</v>
      </c>
      <c r="B42" s="2" t="s">
        <v>5</v>
      </c>
      <c r="C42" s="2">
        <f t="shared" si="1"/>
        <v>30</v>
      </c>
      <c r="I42">
        <v>30</v>
      </c>
      <c r="K42">
        <f t="shared" si="0"/>
        <v>30</v>
      </c>
      <c r="L42" s="2"/>
      <c r="M42" s="2"/>
    </row>
    <row r="43" spans="1:13" x14ac:dyDescent="0.35">
      <c r="A43">
        <v>42</v>
      </c>
      <c r="B43" s="2" t="s">
        <v>5</v>
      </c>
      <c r="C43" s="2">
        <f t="shared" si="1"/>
        <v>30</v>
      </c>
      <c r="I43">
        <v>30</v>
      </c>
      <c r="K43">
        <f t="shared" si="0"/>
        <v>30</v>
      </c>
      <c r="L43" s="2"/>
      <c r="M43" s="2"/>
    </row>
    <row r="44" spans="1:13" x14ac:dyDescent="0.35">
      <c r="A44">
        <v>43</v>
      </c>
      <c r="B44" s="2" t="s">
        <v>5</v>
      </c>
      <c r="C44" s="2">
        <f t="shared" si="1"/>
        <v>30</v>
      </c>
      <c r="F44">
        <v>30</v>
      </c>
      <c r="K44">
        <f t="shared" si="0"/>
        <v>30</v>
      </c>
      <c r="L44" s="2"/>
      <c r="M44" s="2"/>
    </row>
    <row r="45" spans="1:13" x14ac:dyDescent="0.35">
      <c r="A45">
        <v>44</v>
      </c>
      <c r="B45" s="2" t="s">
        <v>4</v>
      </c>
      <c r="C45" s="2">
        <f t="shared" si="1"/>
        <v>20</v>
      </c>
      <c r="F45">
        <v>20</v>
      </c>
      <c r="K45">
        <f t="shared" si="0"/>
        <v>20</v>
      </c>
      <c r="L45" s="2"/>
      <c r="M45" s="2"/>
    </row>
    <row r="46" spans="1:13" x14ac:dyDescent="0.35">
      <c r="A46">
        <v>45</v>
      </c>
      <c r="B46" s="2" t="s">
        <v>4</v>
      </c>
      <c r="C46" s="2">
        <f t="shared" si="1"/>
        <v>20</v>
      </c>
      <c r="E46">
        <v>20</v>
      </c>
      <c r="K46">
        <f t="shared" si="0"/>
        <v>20</v>
      </c>
      <c r="L46" s="2"/>
      <c r="M46" s="2"/>
    </row>
    <row r="47" spans="1:13" x14ac:dyDescent="0.35">
      <c r="A47">
        <v>46</v>
      </c>
      <c r="B47" s="2" t="s">
        <v>3</v>
      </c>
      <c r="C47" s="2">
        <f t="shared" si="1"/>
        <v>10</v>
      </c>
      <c r="E47">
        <v>10</v>
      </c>
      <c r="K47">
        <f t="shared" si="0"/>
        <v>10</v>
      </c>
      <c r="L47" s="2"/>
      <c r="M47" s="2"/>
    </row>
    <row r="48" spans="1:13" x14ac:dyDescent="0.35">
      <c r="A48">
        <v>47</v>
      </c>
      <c r="B48" s="2" t="s">
        <v>3</v>
      </c>
      <c r="C48" s="2">
        <f t="shared" si="1"/>
        <v>10</v>
      </c>
      <c r="G48">
        <v>10</v>
      </c>
      <c r="K48">
        <f t="shared" si="0"/>
        <v>10</v>
      </c>
      <c r="L48" s="2"/>
      <c r="M48" s="2"/>
    </row>
    <row r="49" spans="1:13" x14ac:dyDescent="0.35">
      <c r="A49">
        <v>48</v>
      </c>
      <c r="B49" s="2" t="s">
        <v>3</v>
      </c>
      <c r="C49" s="2">
        <f t="shared" si="1"/>
        <v>10</v>
      </c>
      <c r="G49">
        <v>10</v>
      </c>
      <c r="K49">
        <f t="shared" si="0"/>
        <v>10</v>
      </c>
      <c r="L49" s="2"/>
      <c r="M49" s="2"/>
    </row>
    <row r="50" spans="1:13" x14ac:dyDescent="0.35">
      <c r="A50">
        <v>49</v>
      </c>
      <c r="B50" s="2" t="s">
        <v>3</v>
      </c>
      <c r="C50" s="2">
        <f t="shared" si="1"/>
        <v>10</v>
      </c>
      <c r="H50">
        <v>10</v>
      </c>
      <c r="K50">
        <f t="shared" si="0"/>
        <v>10</v>
      </c>
      <c r="L50" s="2"/>
      <c r="M50" s="2"/>
    </row>
    <row r="51" spans="1:13" x14ac:dyDescent="0.35">
      <c r="A51">
        <v>50</v>
      </c>
      <c r="B51" s="2" t="s">
        <v>3</v>
      </c>
      <c r="C51" s="2">
        <f t="shared" si="1"/>
        <v>10</v>
      </c>
      <c r="H51">
        <v>10</v>
      </c>
      <c r="K51">
        <f t="shared" si="0"/>
        <v>10</v>
      </c>
      <c r="L51" s="2"/>
      <c r="M51" s="2"/>
    </row>
    <row r="52" spans="1:13" x14ac:dyDescent="0.35">
      <c r="A52">
        <v>51</v>
      </c>
      <c r="B52" s="2" t="s">
        <v>4</v>
      </c>
      <c r="C52" s="2">
        <f t="shared" si="1"/>
        <v>20</v>
      </c>
      <c r="K52">
        <f t="shared" si="0"/>
        <v>0</v>
      </c>
      <c r="L52" s="2"/>
      <c r="M52" s="2"/>
    </row>
    <row r="53" spans="1:13" x14ac:dyDescent="0.35">
      <c r="A53">
        <v>52</v>
      </c>
      <c r="B53" s="2" t="s">
        <v>4</v>
      </c>
      <c r="C53" s="2">
        <f t="shared" si="1"/>
        <v>20</v>
      </c>
      <c r="I53">
        <v>20</v>
      </c>
      <c r="K53">
        <f>SUM(E53:I53)</f>
        <v>20</v>
      </c>
      <c r="L53" s="2"/>
      <c r="M53" s="2"/>
    </row>
    <row r="55" spans="1:13" x14ac:dyDescent="0.35">
      <c r="C55" s="2">
        <f>SUM(C2:C54)</f>
        <v>1050</v>
      </c>
      <c r="E55">
        <f>SUM(E2:E53)</f>
        <v>200</v>
      </c>
      <c r="F55">
        <f t="shared" ref="F55:I55" si="2">SUM(F2:F53)</f>
        <v>200</v>
      </c>
      <c r="G55">
        <f t="shared" si="2"/>
        <v>200</v>
      </c>
      <c r="H55">
        <f t="shared" si="2"/>
        <v>200</v>
      </c>
      <c r="I55">
        <f t="shared" si="2"/>
        <v>200</v>
      </c>
    </row>
    <row r="57" spans="1:13" x14ac:dyDescent="0.35">
      <c r="D57" t="s">
        <v>5</v>
      </c>
      <c r="E57">
        <f>SUMIF(E2:E53,30)/30</f>
        <v>2</v>
      </c>
      <c r="F57">
        <f t="shared" ref="F57:I57" si="3">SUMIF(F2:F53,30)/30</f>
        <v>2</v>
      </c>
      <c r="G57">
        <f>SUMIF(G2:G53,30)/30</f>
        <v>4</v>
      </c>
      <c r="H57">
        <f t="shared" si="3"/>
        <v>2</v>
      </c>
      <c r="I57">
        <f t="shared" si="3"/>
        <v>4</v>
      </c>
      <c r="K57">
        <f>SUM(E57:I57)</f>
        <v>14</v>
      </c>
    </row>
    <row r="58" spans="1:13" x14ac:dyDescent="0.35">
      <c r="D58" t="s">
        <v>4</v>
      </c>
      <c r="E58">
        <f>SUMIF(E2:E53,20)/20</f>
        <v>6</v>
      </c>
      <c r="F58">
        <f t="shared" ref="F58:I58" si="4">SUMIF(F2:F53,20)/20</f>
        <v>6</v>
      </c>
      <c r="G58">
        <f t="shared" si="4"/>
        <v>2</v>
      </c>
      <c r="H58">
        <f t="shared" si="4"/>
        <v>6</v>
      </c>
      <c r="I58">
        <f t="shared" si="4"/>
        <v>3</v>
      </c>
      <c r="K58">
        <f t="shared" ref="K58:K59" si="5">SUM(E58:I58)</f>
        <v>23</v>
      </c>
    </row>
    <row r="59" spans="1:13" x14ac:dyDescent="0.35">
      <c r="D59" t="s">
        <v>3</v>
      </c>
      <c r="E59">
        <f>SUMIF(E2:E53,10)/10</f>
        <v>2</v>
      </c>
      <c r="F59">
        <f t="shared" ref="F59:I59" si="6">SUMIF(F2:F53,10)/10</f>
        <v>2</v>
      </c>
      <c r="G59">
        <f t="shared" si="6"/>
        <v>4</v>
      </c>
      <c r="H59">
        <f t="shared" si="6"/>
        <v>2</v>
      </c>
      <c r="I59">
        <f t="shared" si="6"/>
        <v>2</v>
      </c>
      <c r="K59">
        <f t="shared" si="5"/>
        <v>12</v>
      </c>
    </row>
    <row r="60" spans="1:13" x14ac:dyDescent="0.35">
      <c r="E60">
        <f>SUM(E57:E59)</f>
        <v>10</v>
      </c>
      <c r="F60">
        <f t="shared" ref="F60:I60" si="7">SUM(F57:F59)</f>
        <v>10</v>
      </c>
      <c r="G60">
        <f t="shared" si="7"/>
        <v>10</v>
      </c>
      <c r="H60">
        <f t="shared" si="7"/>
        <v>10</v>
      </c>
      <c r="I60">
        <f t="shared" si="7"/>
        <v>9</v>
      </c>
      <c r="J60">
        <f>SUM(E60:I60)</f>
        <v>49</v>
      </c>
      <c r="K60">
        <f>SUM(K57:K59)</f>
        <v>49</v>
      </c>
    </row>
  </sheetData>
  <autoFilter ref="E1:I53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0"/>
  <sheetViews>
    <sheetView topLeftCell="A21" workbookViewId="0">
      <selection activeCell="K60" sqref="K60"/>
    </sheetView>
  </sheetViews>
  <sheetFormatPr defaultRowHeight="14.5" x14ac:dyDescent="0.35"/>
  <sheetData>
    <row r="1" spans="1:12" x14ac:dyDescent="0.35">
      <c r="A1" s="1" t="s">
        <v>0</v>
      </c>
      <c r="B1" s="2" t="s">
        <v>1</v>
      </c>
      <c r="C1" s="2" t="s">
        <v>2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</row>
    <row r="2" spans="1:12" x14ac:dyDescent="0.35">
      <c r="A2">
        <v>1</v>
      </c>
      <c r="B2" s="2" t="s">
        <v>4</v>
      </c>
      <c r="C2" s="2">
        <f>FIND(B2,"LMH") * 12</f>
        <v>24</v>
      </c>
      <c r="E2">
        <v>24</v>
      </c>
      <c r="L2">
        <f>SUM(E2:K2)</f>
        <v>24</v>
      </c>
    </row>
    <row r="3" spans="1:12" x14ac:dyDescent="0.35">
      <c r="A3">
        <v>2</v>
      </c>
      <c r="B3" s="2" t="s">
        <v>3</v>
      </c>
      <c r="C3" s="2">
        <f t="shared" ref="C3:C53" si="0">FIND(B3,"LMH") * 12</f>
        <v>12</v>
      </c>
      <c r="E3">
        <v>12</v>
      </c>
      <c r="L3">
        <f t="shared" ref="L3:L53" si="1">SUM(E3:K3)</f>
        <v>12</v>
      </c>
    </row>
    <row r="4" spans="1:12" x14ac:dyDescent="0.35">
      <c r="A4">
        <v>3</v>
      </c>
      <c r="B4" s="2" t="s">
        <v>3</v>
      </c>
      <c r="C4" s="2">
        <f t="shared" si="0"/>
        <v>12</v>
      </c>
      <c r="F4">
        <v>12</v>
      </c>
      <c r="L4">
        <f t="shared" si="1"/>
        <v>12</v>
      </c>
    </row>
    <row r="5" spans="1:12" x14ac:dyDescent="0.35">
      <c r="A5">
        <v>4</v>
      </c>
      <c r="B5" s="2" t="s">
        <v>3</v>
      </c>
      <c r="C5" s="2">
        <f t="shared" si="0"/>
        <v>12</v>
      </c>
      <c r="F5">
        <v>12</v>
      </c>
      <c r="L5">
        <f t="shared" si="1"/>
        <v>12</v>
      </c>
    </row>
    <row r="6" spans="1:12" x14ac:dyDescent="0.35">
      <c r="A6">
        <v>5</v>
      </c>
      <c r="B6" s="2" t="s">
        <v>3</v>
      </c>
      <c r="C6" s="2">
        <f t="shared" si="0"/>
        <v>12</v>
      </c>
      <c r="G6">
        <v>12</v>
      </c>
      <c r="L6">
        <f t="shared" si="1"/>
        <v>12</v>
      </c>
    </row>
    <row r="7" spans="1:12" x14ac:dyDescent="0.35">
      <c r="A7">
        <v>6</v>
      </c>
      <c r="B7" s="2" t="s">
        <v>3</v>
      </c>
      <c r="C7" s="2">
        <f t="shared" si="0"/>
        <v>12</v>
      </c>
      <c r="G7">
        <v>12</v>
      </c>
      <c r="L7">
        <f t="shared" si="1"/>
        <v>12</v>
      </c>
    </row>
    <row r="8" spans="1:12" x14ac:dyDescent="0.35">
      <c r="A8">
        <v>7</v>
      </c>
      <c r="B8" s="2" t="s">
        <v>4</v>
      </c>
      <c r="C8" s="2">
        <f t="shared" si="0"/>
        <v>24</v>
      </c>
      <c r="H8">
        <v>24</v>
      </c>
      <c r="L8">
        <f t="shared" si="1"/>
        <v>24</v>
      </c>
    </row>
    <row r="9" spans="1:12" x14ac:dyDescent="0.35">
      <c r="A9">
        <v>8</v>
      </c>
      <c r="B9" s="2" t="s">
        <v>4</v>
      </c>
      <c r="C9" s="2">
        <f t="shared" si="0"/>
        <v>24</v>
      </c>
      <c r="I9">
        <v>24</v>
      </c>
      <c r="L9">
        <f t="shared" si="1"/>
        <v>24</v>
      </c>
    </row>
    <row r="10" spans="1:12" x14ac:dyDescent="0.35">
      <c r="A10">
        <v>9</v>
      </c>
      <c r="B10" s="2" t="s">
        <v>3</v>
      </c>
      <c r="C10" s="2">
        <f t="shared" si="0"/>
        <v>12</v>
      </c>
      <c r="J10">
        <v>12</v>
      </c>
      <c r="L10">
        <f t="shared" si="1"/>
        <v>12</v>
      </c>
    </row>
    <row r="11" spans="1:12" x14ac:dyDescent="0.35">
      <c r="A11">
        <v>10</v>
      </c>
      <c r="B11" s="2" t="s">
        <v>3</v>
      </c>
      <c r="C11" s="2">
        <f t="shared" si="0"/>
        <v>12</v>
      </c>
      <c r="J11">
        <v>12</v>
      </c>
      <c r="L11">
        <f t="shared" si="1"/>
        <v>12</v>
      </c>
    </row>
    <row r="12" spans="1:12" x14ac:dyDescent="0.35">
      <c r="A12">
        <v>11</v>
      </c>
      <c r="B12" s="2" t="s">
        <v>3</v>
      </c>
      <c r="C12" s="2">
        <f t="shared" si="0"/>
        <v>12</v>
      </c>
      <c r="E12">
        <v>12</v>
      </c>
      <c r="L12">
        <f t="shared" si="1"/>
        <v>12</v>
      </c>
    </row>
    <row r="13" spans="1:12" x14ac:dyDescent="0.35">
      <c r="A13">
        <v>12</v>
      </c>
      <c r="B13" s="2" t="s">
        <v>4</v>
      </c>
      <c r="C13" s="2">
        <f t="shared" si="0"/>
        <v>24</v>
      </c>
      <c r="E13">
        <v>24</v>
      </c>
      <c r="L13">
        <f t="shared" si="1"/>
        <v>24</v>
      </c>
    </row>
    <row r="14" spans="1:12" x14ac:dyDescent="0.35">
      <c r="A14">
        <v>13</v>
      </c>
      <c r="B14" s="2" t="s">
        <v>4</v>
      </c>
      <c r="C14" s="2">
        <f t="shared" si="0"/>
        <v>24</v>
      </c>
      <c r="F14">
        <v>24</v>
      </c>
      <c r="L14">
        <f t="shared" si="1"/>
        <v>24</v>
      </c>
    </row>
    <row r="15" spans="1:12" x14ac:dyDescent="0.35">
      <c r="A15">
        <v>14</v>
      </c>
      <c r="B15" s="2" t="s">
        <v>4</v>
      </c>
      <c r="C15" s="2">
        <f t="shared" si="0"/>
        <v>24</v>
      </c>
      <c r="F15">
        <v>24</v>
      </c>
      <c r="L15">
        <f t="shared" si="1"/>
        <v>24</v>
      </c>
    </row>
    <row r="16" spans="1:12" x14ac:dyDescent="0.35">
      <c r="A16">
        <v>15</v>
      </c>
      <c r="B16" s="2" t="s">
        <v>4</v>
      </c>
      <c r="C16" s="2">
        <f t="shared" si="0"/>
        <v>24</v>
      </c>
      <c r="G16">
        <v>24</v>
      </c>
      <c r="L16">
        <f t="shared" si="1"/>
        <v>24</v>
      </c>
    </row>
    <row r="17" spans="1:12" x14ac:dyDescent="0.35">
      <c r="A17">
        <v>16</v>
      </c>
      <c r="B17" s="2" t="s">
        <v>4</v>
      </c>
      <c r="C17" s="2">
        <f t="shared" si="0"/>
        <v>24</v>
      </c>
      <c r="G17">
        <v>24</v>
      </c>
      <c r="L17">
        <f t="shared" si="1"/>
        <v>24</v>
      </c>
    </row>
    <row r="18" spans="1:12" x14ac:dyDescent="0.35">
      <c r="A18">
        <v>17</v>
      </c>
      <c r="B18" s="2" t="s">
        <v>4</v>
      </c>
      <c r="C18" s="2">
        <f t="shared" si="0"/>
        <v>24</v>
      </c>
      <c r="H18">
        <v>24</v>
      </c>
      <c r="L18">
        <f t="shared" si="1"/>
        <v>24</v>
      </c>
    </row>
    <row r="19" spans="1:12" x14ac:dyDescent="0.35">
      <c r="A19">
        <v>18</v>
      </c>
      <c r="B19" s="2" t="s">
        <v>4</v>
      </c>
      <c r="C19" s="2">
        <f t="shared" si="0"/>
        <v>24</v>
      </c>
      <c r="H19">
        <v>24</v>
      </c>
      <c r="L19">
        <f t="shared" si="1"/>
        <v>24</v>
      </c>
    </row>
    <row r="20" spans="1:12" x14ac:dyDescent="0.35">
      <c r="A20">
        <v>19</v>
      </c>
      <c r="B20" s="2" t="s">
        <v>4</v>
      </c>
      <c r="C20" s="2">
        <f t="shared" si="0"/>
        <v>24</v>
      </c>
      <c r="I20">
        <v>24</v>
      </c>
      <c r="L20">
        <f t="shared" si="1"/>
        <v>24</v>
      </c>
    </row>
    <row r="21" spans="1:12" x14ac:dyDescent="0.35">
      <c r="A21">
        <v>20</v>
      </c>
      <c r="B21" s="2" t="s">
        <v>4</v>
      </c>
      <c r="C21" s="2">
        <f t="shared" si="0"/>
        <v>24</v>
      </c>
      <c r="I21">
        <v>24</v>
      </c>
      <c r="L21">
        <f t="shared" si="1"/>
        <v>24</v>
      </c>
    </row>
    <row r="22" spans="1:12" x14ac:dyDescent="0.35">
      <c r="A22">
        <v>21</v>
      </c>
      <c r="B22" s="2" t="s">
        <v>4</v>
      </c>
      <c r="C22" s="2">
        <f t="shared" si="0"/>
        <v>24</v>
      </c>
      <c r="J22">
        <v>24</v>
      </c>
      <c r="L22">
        <f t="shared" si="1"/>
        <v>24</v>
      </c>
    </row>
    <row r="23" spans="1:12" x14ac:dyDescent="0.35">
      <c r="A23">
        <v>22</v>
      </c>
      <c r="B23" s="2" t="s">
        <v>4</v>
      </c>
      <c r="C23" s="2">
        <f t="shared" si="0"/>
        <v>24</v>
      </c>
      <c r="J23">
        <v>24</v>
      </c>
      <c r="L23">
        <f t="shared" si="1"/>
        <v>24</v>
      </c>
    </row>
    <row r="24" spans="1:12" x14ac:dyDescent="0.35">
      <c r="A24">
        <v>23</v>
      </c>
      <c r="B24" s="2" t="s">
        <v>4</v>
      </c>
      <c r="C24" s="2">
        <f t="shared" si="0"/>
        <v>24</v>
      </c>
      <c r="E24">
        <v>24</v>
      </c>
      <c r="L24">
        <f t="shared" si="1"/>
        <v>24</v>
      </c>
    </row>
    <row r="25" spans="1:12" x14ac:dyDescent="0.35">
      <c r="A25">
        <v>24</v>
      </c>
      <c r="B25" s="2" t="s">
        <v>4</v>
      </c>
      <c r="C25" s="2">
        <f t="shared" si="0"/>
        <v>24</v>
      </c>
      <c r="E25">
        <v>24</v>
      </c>
      <c r="L25">
        <f t="shared" si="1"/>
        <v>24</v>
      </c>
    </row>
    <row r="26" spans="1:12" x14ac:dyDescent="0.35">
      <c r="A26">
        <v>25</v>
      </c>
      <c r="B26" s="2" t="s">
        <v>4</v>
      </c>
      <c r="C26" s="2">
        <f t="shared" si="0"/>
        <v>24</v>
      </c>
      <c r="F26">
        <v>24</v>
      </c>
      <c r="L26">
        <f t="shared" si="1"/>
        <v>24</v>
      </c>
    </row>
    <row r="27" spans="1:12" x14ac:dyDescent="0.35">
      <c r="A27">
        <v>26</v>
      </c>
      <c r="B27" s="2" t="s">
        <v>5</v>
      </c>
      <c r="C27" s="2">
        <f t="shared" si="0"/>
        <v>36</v>
      </c>
      <c r="F27">
        <v>36</v>
      </c>
      <c r="L27">
        <f t="shared" si="1"/>
        <v>36</v>
      </c>
    </row>
    <row r="28" spans="1:12" x14ac:dyDescent="0.35">
      <c r="A28">
        <v>27</v>
      </c>
      <c r="B28" s="2" t="s">
        <v>5</v>
      </c>
      <c r="C28" s="2">
        <f t="shared" si="0"/>
        <v>36</v>
      </c>
      <c r="G28">
        <v>36</v>
      </c>
      <c r="L28">
        <f t="shared" si="1"/>
        <v>36</v>
      </c>
    </row>
    <row r="29" spans="1:12" x14ac:dyDescent="0.35">
      <c r="A29">
        <v>28</v>
      </c>
      <c r="B29" s="2" t="s">
        <v>5</v>
      </c>
      <c r="C29" s="2">
        <f t="shared" si="0"/>
        <v>36</v>
      </c>
      <c r="G29">
        <v>36</v>
      </c>
      <c r="L29">
        <f t="shared" si="1"/>
        <v>36</v>
      </c>
    </row>
    <row r="30" spans="1:12" x14ac:dyDescent="0.35">
      <c r="A30">
        <v>29</v>
      </c>
      <c r="B30" s="2" t="s">
        <v>5</v>
      </c>
      <c r="C30" s="2">
        <f t="shared" si="0"/>
        <v>36</v>
      </c>
      <c r="H30">
        <v>36</v>
      </c>
      <c r="L30">
        <f t="shared" si="1"/>
        <v>36</v>
      </c>
    </row>
    <row r="31" spans="1:12" x14ac:dyDescent="0.35">
      <c r="A31">
        <v>30</v>
      </c>
      <c r="B31" s="2" t="s">
        <v>5</v>
      </c>
      <c r="C31" s="2">
        <f t="shared" si="0"/>
        <v>36</v>
      </c>
      <c r="H31">
        <v>36</v>
      </c>
      <c r="L31">
        <f t="shared" si="1"/>
        <v>36</v>
      </c>
    </row>
    <row r="32" spans="1:12" x14ac:dyDescent="0.35">
      <c r="A32">
        <v>31</v>
      </c>
      <c r="B32" s="2" t="s">
        <v>5</v>
      </c>
      <c r="C32" s="2">
        <f t="shared" si="0"/>
        <v>36</v>
      </c>
      <c r="I32">
        <v>36</v>
      </c>
      <c r="L32">
        <f t="shared" si="1"/>
        <v>36</v>
      </c>
    </row>
    <row r="33" spans="1:12" x14ac:dyDescent="0.35">
      <c r="A33">
        <v>32</v>
      </c>
      <c r="B33" s="2" t="s">
        <v>4</v>
      </c>
      <c r="C33" s="2">
        <f t="shared" si="0"/>
        <v>24</v>
      </c>
      <c r="I33">
        <v>24</v>
      </c>
      <c r="L33">
        <f t="shared" si="1"/>
        <v>24</v>
      </c>
    </row>
    <row r="34" spans="1:12" x14ac:dyDescent="0.35">
      <c r="A34">
        <v>33</v>
      </c>
      <c r="B34" s="2" t="s">
        <v>4</v>
      </c>
      <c r="C34" s="2">
        <f t="shared" si="0"/>
        <v>24</v>
      </c>
      <c r="J34">
        <v>24</v>
      </c>
      <c r="L34">
        <f t="shared" si="1"/>
        <v>24</v>
      </c>
    </row>
    <row r="35" spans="1:12" x14ac:dyDescent="0.35">
      <c r="A35">
        <v>34</v>
      </c>
      <c r="B35" s="2" t="s">
        <v>4</v>
      </c>
      <c r="C35" s="2">
        <f t="shared" si="0"/>
        <v>24</v>
      </c>
      <c r="J35">
        <v>24</v>
      </c>
      <c r="L35">
        <f t="shared" si="1"/>
        <v>24</v>
      </c>
    </row>
    <row r="36" spans="1:12" x14ac:dyDescent="0.35">
      <c r="A36">
        <v>35</v>
      </c>
      <c r="B36" s="2" t="s">
        <v>4</v>
      </c>
      <c r="C36" s="2">
        <f t="shared" si="0"/>
        <v>24</v>
      </c>
      <c r="L36">
        <f t="shared" si="1"/>
        <v>0</v>
      </c>
    </row>
    <row r="37" spans="1:12" x14ac:dyDescent="0.35">
      <c r="A37">
        <v>36</v>
      </c>
      <c r="B37" s="2" t="s">
        <v>5</v>
      </c>
      <c r="C37" s="2">
        <f t="shared" si="0"/>
        <v>36</v>
      </c>
      <c r="E37">
        <v>36</v>
      </c>
      <c r="L37">
        <f t="shared" si="1"/>
        <v>36</v>
      </c>
    </row>
    <row r="38" spans="1:12" x14ac:dyDescent="0.35">
      <c r="A38">
        <v>37</v>
      </c>
      <c r="B38" s="2" t="s">
        <v>5</v>
      </c>
      <c r="C38" s="2">
        <f t="shared" si="0"/>
        <v>36</v>
      </c>
      <c r="E38">
        <v>36</v>
      </c>
      <c r="L38">
        <f t="shared" si="1"/>
        <v>36</v>
      </c>
    </row>
    <row r="39" spans="1:12" x14ac:dyDescent="0.35">
      <c r="A39">
        <v>38</v>
      </c>
      <c r="B39" s="2" t="s">
        <v>5</v>
      </c>
      <c r="C39" s="2">
        <f t="shared" si="0"/>
        <v>36</v>
      </c>
      <c r="G39">
        <v>36</v>
      </c>
      <c r="L39">
        <f t="shared" si="1"/>
        <v>36</v>
      </c>
    </row>
    <row r="40" spans="1:12" x14ac:dyDescent="0.35">
      <c r="A40">
        <v>39</v>
      </c>
      <c r="B40" s="2" t="s">
        <v>5</v>
      </c>
      <c r="C40" s="2">
        <f t="shared" si="0"/>
        <v>36</v>
      </c>
      <c r="H40">
        <v>36</v>
      </c>
      <c r="L40">
        <f t="shared" si="1"/>
        <v>36</v>
      </c>
    </row>
    <row r="41" spans="1:12" x14ac:dyDescent="0.35">
      <c r="A41">
        <v>40</v>
      </c>
      <c r="B41" s="2" t="s">
        <v>5</v>
      </c>
      <c r="C41" s="2">
        <f t="shared" si="0"/>
        <v>36</v>
      </c>
      <c r="I41">
        <v>36</v>
      </c>
      <c r="L41">
        <f t="shared" si="1"/>
        <v>36</v>
      </c>
    </row>
    <row r="42" spans="1:12" x14ac:dyDescent="0.35">
      <c r="A42">
        <v>41</v>
      </c>
      <c r="B42" s="2" t="s">
        <v>5</v>
      </c>
      <c r="C42" s="2">
        <f t="shared" si="0"/>
        <v>36</v>
      </c>
      <c r="J42">
        <v>36</v>
      </c>
      <c r="L42">
        <f t="shared" si="1"/>
        <v>36</v>
      </c>
    </row>
    <row r="43" spans="1:12" x14ac:dyDescent="0.35">
      <c r="A43">
        <v>42</v>
      </c>
      <c r="B43" s="2" t="s">
        <v>5</v>
      </c>
      <c r="C43" s="2">
        <f t="shared" si="0"/>
        <v>36</v>
      </c>
      <c r="J43">
        <v>36</v>
      </c>
      <c r="L43">
        <f t="shared" si="1"/>
        <v>36</v>
      </c>
    </row>
    <row r="44" spans="1:12" x14ac:dyDescent="0.35">
      <c r="A44">
        <v>43</v>
      </c>
      <c r="B44" s="2" t="s">
        <v>5</v>
      </c>
      <c r="C44" s="2">
        <f t="shared" si="0"/>
        <v>36</v>
      </c>
      <c r="F44">
        <v>36</v>
      </c>
      <c r="L44">
        <f t="shared" si="1"/>
        <v>36</v>
      </c>
    </row>
    <row r="45" spans="1:12" x14ac:dyDescent="0.35">
      <c r="A45">
        <v>44</v>
      </c>
      <c r="B45" s="2" t="s">
        <v>4</v>
      </c>
      <c r="C45" s="2">
        <f t="shared" si="0"/>
        <v>24</v>
      </c>
      <c r="F45">
        <v>24</v>
      </c>
      <c r="L45">
        <f t="shared" si="1"/>
        <v>24</v>
      </c>
    </row>
    <row r="46" spans="1:12" x14ac:dyDescent="0.35">
      <c r="A46">
        <v>45</v>
      </c>
      <c r="B46" s="2" t="s">
        <v>4</v>
      </c>
      <c r="C46" s="2">
        <f t="shared" si="0"/>
        <v>24</v>
      </c>
      <c r="L46">
        <f t="shared" si="1"/>
        <v>0</v>
      </c>
    </row>
    <row r="47" spans="1:12" x14ac:dyDescent="0.35">
      <c r="A47">
        <v>46</v>
      </c>
      <c r="B47" s="2" t="s">
        <v>3</v>
      </c>
      <c r="C47" s="2">
        <f t="shared" si="0"/>
        <v>12</v>
      </c>
      <c r="L47">
        <f t="shared" si="1"/>
        <v>0</v>
      </c>
    </row>
    <row r="48" spans="1:12" x14ac:dyDescent="0.35">
      <c r="A48">
        <v>47</v>
      </c>
      <c r="B48" s="2" t="s">
        <v>3</v>
      </c>
      <c r="C48" s="2">
        <f t="shared" si="0"/>
        <v>12</v>
      </c>
      <c r="G48">
        <v>12</v>
      </c>
      <c r="L48">
        <f t="shared" si="1"/>
        <v>12</v>
      </c>
    </row>
    <row r="49" spans="1:12" x14ac:dyDescent="0.35">
      <c r="A49">
        <v>48</v>
      </c>
      <c r="B49" s="2" t="s">
        <v>3</v>
      </c>
      <c r="C49" s="2">
        <f t="shared" si="0"/>
        <v>12</v>
      </c>
      <c r="L49">
        <f t="shared" si="1"/>
        <v>0</v>
      </c>
    </row>
    <row r="50" spans="1:12" x14ac:dyDescent="0.35">
      <c r="A50">
        <v>49</v>
      </c>
      <c r="B50" s="2" t="s">
        <v>3</v>
      </c>
      <c r="C50" s="2">
        <f t="shared" si="0"/>
        <v>12</v>
      </c>
      <c r="L50">
        <f t="shared" si="1"/>
        <v>0</v>
      </c>
    </row>
    <row r="51" spans="1:12" x14ac:dyDescent="0.35">
      <c r="A51">
        <v>50</v>
      </c>
      <c r="B51" s="2" t="s">
        <v>3</v>
      </c>
      <c r="C51" s="2">
        <f t="shared" si="0"/>
        <v>12</v>
      </c>
      <c r="H51">
        <v>12</v>
      </c>
      <c r="L51">
        <f t="shared" si="1"/>
        <v>12</v>
      </c>
    </row>
    <row r="52" spans="1:12" x14ac:dyDescent="0.35">
      <c r="A52">
        <v>51</v>
      </c>
      <c r="B52" s="2" t="s">
        <v>4</v>
      </c>
      <c r="C52" s="2">
        <f t="shared" si="0"/>
        <v>24</v>
      </c>
      <c r="L52">
        <f t="shared" si="1"/>
        <v>0</v>
      </c>
    </row>
    <row r="53" spans="1:12" x14ac:dyDescent="0.35">
      <c r="A53">
        <v>52</v>
      </c>
      <c r="B53" s="2" t="s">
        <v>4</v>
      </c>
      <c r="C53" s="2">
        <f t="shared" si="0"/>
        <v>24</v>
      </c>
      <c r="I53">
        <v>24</v>
      </c>
      <c r="L53">
        <f t="shared" si="1"/>
        <v>24</v>
      </c>
    </row>
    <row r="54" spans="1:12" x14ac:dyDescent="0.35">
      <c r="B54" s="2"/>
      <c r="C54" s="2"/>
    </row>
    <row r="55" spans="1:12" x14ac:dyDescent="0.35">
      <c r="B55" s="2"/>
      <c r="C55" s="2">
        <f>SUM(C2:C54)</f>
        <v>1260</v>
      </c>
      <c r="E55">
        <f>SUM(E2:E53)</f>
        <v>192</v>
      </c>
      <c r="F55">
        <f t="shared" ref="F55:J55" si="2">SUM(F2:F53)</f>
        <v>192</v>
      </c>
      <c r="G55">
        <f t="shared" si="2"/>
        <v>192</v>
      </c>
      <c r="H55">
        <f t="shared" si="2"/>
        <v>192</v>
      </c>
      <c r="I55">
        <f t="shared" si="2"/>
        <v>192</v>
      </c>
      <c r="J55">
        <f t="shared" si="2"/>
        <v>192</v>
      </c>
      <c r="L55">
        <f>SUM(E55:K55)/6</f>
        <v>192</v>
      </c>
    </row>
    <row r="57" spans="1:12" x14ac:dyDescent="0.35">
      <c r="D57" t="s">
        <v>5</v>
      </c>
      <c r="E57">
        <f>SUMIF(E2:E53,36)/36</f>
        <v>2</v>
      </c>
      <c r="F57">
        <f t="shared" ref="F57:J57" si="3">SUMIF(F2:F53,36)/36</f>
        <v>2</v>
      </c>
      <c r="G57">
        <f t="shared" si="3"/>
        <v>3</v>
      </c>
      <c r="H57">
        <f t="shared" si="3"/>
        <v>3</v>
      </c>
      <c r="I57">
        <f t="shared" si="3"/>
        <v>2</v>
      </c>
      <c r="J57">
        <f t="shared" si="3"/>
        <v>2</v>
      </c>
      <c r="L57">
        <f t="shared" ref="L57:L58" si="4">SUM(E57:J57)</f>
        <v>14</v>
      </c>
    </row>
    <row r="58" spans="1:12" x14ac:dyDescent="0.35">
      <c r="D58" t="s">
        <v>4</v>
      </c>
      <c r="E58">
        <f>SUMIF(E2:E53,24)/24</f>
        <v>4</v>
      </c>
      <c r="F58">
        <f t="shared" ref="F58:J58" si="5">SUMIF(F2:F53,24)/24</f>
        <v>4</v>
      </c>
      <c r="G58">
        <f t="shared" si="5"/>
        <v>2</v>
      </c>
      <c r="H58">
        <f t="shared" si="5"/>
        <v>3</v>
      </c>
      <c r="I58">
        <f t="shared" si="5"/>
        <v>5</v>
      </c>
      <c r="J58">
        <f t="shared" si="5"/>
        <v>4</v>
      </c>
      <c r="L58">
        <f t="shared" si="4"/>
        <v>22</v>
      </c>
    </row>
    <row r="59" spans="1:12" x14ac:dyDescent="0.35">
      <c r="D59" t="s">
        <v>3</v>
      </c>
      <c r="E59">
        <f>SUMIF(E2:E53,12)/12</f>
        <v>2</v>
      </c>
      <c r="F59">
        <f t="shared" ref="F59:J59" si="6">SUMIF(F2:F53,12)/12</f>
        <v>2</v>
      </c>
      <c r="G59">
        <f t="shared" si="6"/>
        <v>3</v>
      </c>
      <c r="H59">
        <f t="shared" si="6"/>
        <v>1</v>
      </c>
      <c r="I59">
        <f t="shared" si="6"/>
        <v>0</v>
      </c>
      <c r="J59">
        <f t="shared" si="6"/>
        <v>2</v>
      </c>
      <c r="L59">
        <f>SUM(E59:J59)</f>
        <v>10</v>
      </c>
    </row>
    <row r="60" spans="1:12" x14ac:dyDescent="0.35">
      <c r="E60">
        <f>SUM(E57:E59)</f>
        <v>8</v>
      </c>
      <c r="F60">
        <f t="shared" ref="F60:I60" si="7">SUM(F57:F59)</f>
        <v>8</v>
      </c>
      <c r="G60">
        <f t="shared" si="7"/>
        <v>8</v>
      </c>
      <c r="H60">
        <f t="shared" si="7"/>
        <v>7</v>
      </c>
      <c r="I60">
        <f t="shared" si="7"/>
        <v>7</v>
      </c>
      <c r="J60">
        <f t="shared" ref="J60" si="8">SUM(J57:J59)</f>
        <v>8</v>
      </c>
      <c r="K60">
        <f>SUM(E60:J60)</f>
        <v>46</v>
      </c>
      <c r="L60">
        <f>SUM(L57:L59)</f>
        <v>46</v>
      </c>
    </row>
  </sheetData>
  <autoFilter ref="E1:J53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0"/>
  <sheetViews>
    <sheetView topLeftCell="A37" workbookViewId="0">
      <selection activeCell="E57" sqref="E57:L60"/>
    </sheetView>
  </sheetViews>
  <sheetFormatPr defaultRowHeight="14.5" x14ac:dyDescent="0.35"/>
  <sheetData>
    <row r="1" spans="1:13" x14ac:dyDescent="0.35">
      <c r="A1" s="1" t="s">
        <v>0</v>
      </c>
      <c r="B1" s="2" t="s">
        <v>1</v>
      </c>
      <c r="C1" s="2" t="s">
        <v>2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</row>
    <row r="2" spans="1:13" x14ac:dyDescent="0.35">
      <c r="A2">
        <v>1</v>
      </c>
      <c r="B2" s="2" t="s">
        <v>4</v>
      </c>
      <c r="C2" s="2">
        <f>FIND(B2,"LMH") * 14</f>
        <v>28</v>
      </c>
      <c r="E2">
        <v>28</v>
      </c>
      <c r="M2">
        <f>SUM(E2:L2)</f>
        <v>28</v>
      </c>
    </row>
    <row r="3" spans="1:13" x14ac:dyDescent="0.35">
      <c r="A3">
        <v>2</v>
      </c>
      <c r="B3" s="2" t="s">
        <v>3</v>
      </c>
      <c r="C3" s="2">
        <f t="shared" ref="C3:C53" si="0">FIND(B3,"LMH") * 14</f>
        <v>14</v>
      </c>
      <c r="M3">
        <f t="shared" ref="M3:M53" si="1">SUM(E3:L3)</f>
        <v>0</v>
      </c>
    </row>
    <row r="4" spans="1:13" x14ac:dyDescent="0.35">
      <c r="A4">
        <v>3</v>
      </c>
      <c r="B4" s="2" t="s">
        <v>3</v>
      </c>
      <c r="C4" s="2">
        <f t="shared" si="0"/>
        <v>14</v>
      </c>
      <c r="F4">
        <v>14</v>
      </c>
      <c r="M4">
        <f t="shared" si="1"/>
        <v>14</v>
      </c>
    </row>
    <row r="5" spans="1:13" x14ac:dyDescent="0.35">
      <c r="A5">
        <v>4</v>
      </c>
      <c r="B5" s="2" t="s">
        <v>3</v>
      </c>
      <c r="C5" s="2">
        <f t="shared" si="0"/>
        <v>14</v>
      </c>
      <c r="F5">
        <v>14</v>
      </c>
      <c r="M5">
        <f t="shared" si="1"/>
        <v>14</v>
      </c>
    </row>
    <row r="6" spans="1:13" x14ac:dyDescent="0.35">
      <c r="A6">
        <v>5</v>
      </c>
      <c r="B6" s="2" t="s">
        <v>3</v>
      </c>
      <c r="C6" s="2">
        <f t="shared" si="0"/>
        <v>14</v>
      </c>
      <c r="M6">
        <f t="shared" si="1"/>
        <v>0</v>
      </c>
    </row>
    <row r="7" spans="1:13" x14ac:dyDescent="0.35">
      <c r="A7">
        <v>6</v>
      </c>
      <c r="B7" s="2" t="s">
        <v>3</v>
      </c>
      <c r="C7" s="2">
        <f t="shared" si="0"/>
        <v>14</v>
      </c>
      <c r="M7">
        <f t="shared" si="1"/>
        <v>0</v>
      </c>
    </row>
    <row r="8" spans="1:13" x14ac:dyDescent="0.35">
      <c r="A8">
        <v>7</v>
      </c>
      <c r="B8" s="2" t="s">
        <v>4</v>
      </c>
      <c r="C8" s="2">
        <f t="shared" si="0"/>
        <v>28</v>
      </c>
      <c r="H8">
        <v>28</v>
      </c>
      <c r="M8">
        <f t="shared" si="1"/>
        <v>28</v>
      </c>
    </row>
    <row r="9" spans="1:13" x14ac:dyDescent="0.35">
      <c r="A9">
        <v>8</v>
      </c>
      <c r="B9" s="2" t="s">
        <v>4</v>
      </c>
      <c r="C9" s="2">
        <f t="shared" si="0"/>
        <v>28</v>
      </c>
      <c r="I9">
        <v>28</v>
      </c>
      <c r="M9">
        <f t="shared" si="1"/>
        <v>28</v>
      </c>
    </row>
    <row r="10" spans="1:13" x14ac:dyDescent="0.35">
      <c r="A10">
        <v>9</v>
      </c>
      <c r="B10" s="2" t="s">
        <v>3</v>
      </c>
      <c r="C10" s="2">
        <f t="shared" si="0"/>
        <v>14</v>
      </c>
      <c r="I10">
        <v>14</v>
      </c>
      <c r="M10">
        <f t="shared" si="1"/>
        <v>14</v>
      </c>
    </row>
    <row r="11" spans="1:13" x14ac:dyDescent="0.35">
      <c r="A11">
        <v>10</v>
      </c>
      <c r="B11" s="2" t="s">
        <v>3</v>
      </c>
      <c r="C11" s="2">
        <f t="shared" si="0"/>
        <v>14</v>
      </c>
      <c r="J11">
        <v>14</v>
      </c>
      <c r="M11">
        <f t="shared" si="1"/>
        <v>14</v>
      </c>
    </row>
    <row r="12" spans="1:13" x14ac:dyDescent="0.35">
      <c r="A12">
        <v>11</v>
      </c>
      <c r="B12" s="2" t="s">
        <v>3</v>
      </c>
      <c r="C12" s="2">
        <f t="shared" si="0"/>
        <v>14</v>
      </c>
      <c r="J12">
        <v>14</v>
      </c>
      <c r="M12">
        <f t="shared" si="1"/>
        <v>14</v>
      </c>
    </row>
    <row r="13" spans="1:13" x14ac:dyDescent="0.35">
      <c r="A13">
        <v>12</v>
      </c>
      <c r="B13" s="2" t="s">
        <v>4</v>
      </c>
      <c r="C13" s="2">
        <f t="shared" si="0"/>
        <v>28</v>
      </c>
      <c r="K13">
        <v>28</v>
      </c>
      <c r="M13">
        <f t="shared" si="1"/>
        <v>28</v>
      </c>
    </row>
    <row r="14" spans="1:13" x14ac:dyDescent="0.35">
      <c r="A14">
        <v>13</v>
      </c>
      <c r="B14" s="2" t="s">
        <v>4</v>
      </c>
      <c r="C14" s="2">
        <f t="shared" si="0"/>
        <v>28</v>
      </c>
      <c r="K14">
        <v>28</v>
      </c>
      <c r="M14">
        <f t="shared" si="1"/>
        <v>28</v>
      </c>
    </row>
    <row r="15" spans="1:13" x14ac:dyDescent="0.35">
      <c r="A15">
        <v>14</v>
      </c>
      <c r="B15" s="2" t="s">
        <v>4</v>
      </c>
      <c r="C15" s="2">
        <f t="shared" si="0"/>
        <v>28</v>
      </c>
      <c r="E15">
        <v>28</v>
      </c>
      <c r="M15">
        <f t="shared" si="1"/>
        <v>28</v>
      </c>
    </row>
    <row r="16" spans="1:13" x14ac:dyDescent="0.35">
      <c r="A16">
        <v>15</v>
      </c>
      <c r="B16" s="2" t="s">
        <v>4</v>
      </c>
      <c r="C16" s="2">
        <f t="shared" si="0"/>
        <v>28</v>
      </c>
      <c r="E16">
        <v>28</v>
      </c>
      <c r="M16">
        <f t="shared" si="1"/>
        <v>28</v>
      </c>
    </row>
    <row r="17" spans="1:13" x14ac:dyDescent="0.35">
      <c r="A17">
        <v>16</v>
      </c>
      <c r="B17" s="2" t="s">
        <v>4</v>
      </c>
      <c r="C17" s="2">
        <f t="shared" si="0"/>
        <v>28</v>
      </c>
      <c r="G17">
        <v>28</v>
      </c>
      <c r="M17">
        <f t="shared" si="1"/>
        <v>28</v>
      </c>
    </row>
    <row r="18" spans="1:13" x14ac:dyDescent="0.35">
      <c r="A18">
        <v>17</v>
      </c>
      <c r="B18" s="2" t="s">
        <v>4</v>
      </c>
      <c r="C18" s="2">
        <f t="shared" si="0"/>
        <v>28</v>
      </c>
      <c r="G18">
        <v>28</v>
      </c>
      <c r="M18">
        <f t="shared" si="1"/>
        <v>28</v>
      </c>
    </row>
    <row r="19" spans="1:13" x14ac:dyDescent="0.35">
      <c r="A19">
        <v>18</v>
      </c>
      <c r="B19" s="2" t="s">
        <v>4</v>
      </c>
      <c r="C19" s="2">
        <f t="shared" si="0"/>
        <v>28</v>
      </c>
      <c r="H19">
        <v>28</v>
      </c>
      <c r="M19">
        <f t="shared" si="1"/>
        <v>28</v>
      </c>
    </row>
    <row r="20" spans="1:13" x14ac:dyDescent="0.35">
      <c r="A20">
        <v>19</v>
      </c>
      <c r="B20" s="2" t="s">
        <v>4</v>
      </c>
      <c r="C20" s="2">
        <f t="shared" si="0"/>
        <v>28</v>
      </c>
      <c r="H20">
        <v>28</v>
      </c>
      <c r="M20">
        <f t="shared" si="1"/>
        <v>28</v>
      </c>
    </row>
    <row r="21" spans="1:13" x14ac:dyDescent="0.35">
      <c r="A21">
        <v>20</v>
      </c>
      <c r="B21" s="2" t="s">
        <v>4</v>
      </c>
      <c r="C21" s="2">
        <f t="shared" si="0"/>
        <v>28</v>
      </c>
      <c r="F21">
        <v>28</v>
      </c>
      <c r="M21">
        <f t="shared" si="1"/>
        <v>28</v>
      </c>
    </row>
    <row r="22" spans="1:13" x14ac:dyDescent="0.35">
      <c r="A22">
        <v>21</v>
      </c>
      <c r="B22" s="2" t="s">
        <v>4</v>
      </c>
      <c r="C22" s="2">
        <f t="shared" si="0"/>
        <v>28</v>
      </c>
      <c r="F22">
        <v>28</v>
      </c>
      <c r="M22">
        <f t="shared" si="1"/>
        <v>28</v>
      </c>
    </row>
    <row r="23" spans="1:13" x14ac:dyDescent="0.35">
      <c r="A23">
        <v>22</v>
      </c>
      <c r="B23" s="2" t="s">
        <v>4</v>
      </c>
      <c r="C23" s="2">
        <f t="shared" si="0"/>
        <v>28</v>
      </c>
      <c r="I23">
        <v>28</v>
      </c>
      <c r="M23">
        <f t="shared" si="1"/>
        <v>28</v>
      </c>
    </row>
    <row r="24" spans="1:13" x14ac:dyDescent="0.35">
      <c r="A24">
        <v>23</v>
      </c>
      <c r="B24" s="2" t="s">
        <v>4</v>
      </c>
      <c r="C24" s="2">
        <f t="shared" si="0"/>
        <v>28</v>
      </c>
      <c r="I24">
        <v>28</v>
      </c>
      <c r="M24">
        <f t="shared" si="1"/>
        <v>28</v>
      </c>
    </row>
    <row r="25" spans="1:13" x14ac:dyDescent="0.35">
      <c r="A25">
        <v>24</v>
      </c>
      <c r="B25" s="2" t="s">
        <v>4</v>
      </c>
      <c r="C25" s="2">
        <f t="shared" si="0"/>
        <v>28</v>
      </c>
      <c r="K25">
        <v>28</v>
      </c>
      <c r="M25">
        <f t="shared" si="1"/>
        <v>28</v>
      </c>
    </row>
    <row r="26" spans="1:13" x14ac:dyDescent="0.35">
      <c r="A26">
        <v>25</v>
      </c>
      <c r="B26" s="2" t="s">
        <v>4</v>
      </c>
      <c r="C26" s="2">
        <f t="shared" si="0"/>
        <v>28</v>
      </c>
      <c r="K26">
        <v>28</v>
      </c>
      <c r="M26">
        <f t="shared" si="1"/>
        <v>28</v>
      </c>
    </row>
    <row r="27" spans="1:13" x14ac:dyDescent="0.35">
      <c r="A27">
        <v>26</v>
      </c>
      <c r="B27" s="2" t="s">
        <v>5</v>
      </c>
      <c r="C27" s="2">
        <f t="shared" si="0"/>
        <v>42</v>
      </c>
      <c r="J27">
        <v>42</v>
      </c>
      <c r="M27">
        <f t="shared" si="1"/>
        <v>42</v>
      </c>
    </row>
    <row r="28" spans="1:13" x14ac:dyDescent="0.35">
      <c r="A28">
        <v>27</v>
      </c>
      <c r="B28" s="2" t="s">
        <v>5</v>
      </c>
      <c r="C28" s="2">
        <f t="shared" si="0"/>
        <v>42</v>
      </c>
      <c r="J28">
        <v>42</v>
      </c>
      <c r="M28">
        <f t="shared" si="1"/>
        <v>42</v>
      </c>
    </row>
    <row r="29" spans="1:13" x14ac:dyDescent="0.35">
      <c r="A29">
        <v>28</v>
      </c>
      <c r="B29" s="2" t="s">
        <v>5</v>
      </c>
      <c r="C29" s="2">
        <f t="shared" si="0"/>
        <v>42</v>
      </c>
      <c r="E29">
        <v>42</v>
      </c>
      <c r="M29">
        <f t="shared" si="1"/>
        <v>42</v>
      </c>
    </row>
    <row r="30" spans="1:13" x14ac:dyDescent="0.35">
      <c r="A30">
        <v>29</v>
      </c>
      <c r="B30" s="2" t="s">
        <v>5</v>
      </c>
      <c r="C30" s="2">
        <f t="shared" si="0"/>
        <v>42</v>
      </c>
      <c r="E30">
        <v>42</v>
      </c>
      <c r="M30">
        <f t="shared" si="1"/>
        <v>42</v>
      </c>
    </row>
    <row r="31" spans="1:13" x14ac:dyDescent="0.35">
      <c r="A31">
        <v>30</v>
      </c>
      <c r="B31" s="2" t="s">
        <v>5</v>
      </c>
      <c r="C31" s="2">
        <f t="shared" si="0"/>
        <v>42</v>
      </c>
      <c r="F31">
        <v>42</v>
      </c>
      <c r="M31">
        <f t="shared" si="1"/>
        <v>42</v>
      </c>
    </row>
    <row r="32" spans="1:13" x14ac:dyDescent="0.35">
      <c r="A32">
        <v>31</v>
      </c>
      <c r="B32" s="2" t="s">
        <v>5</v>
      </c>
      <c r="C32" s="2">
        <f t="shared" si="0"/>
        <v>42</v>
      </c>
      <c r="F32">
        <v>42</v>
      </c>
      <c r="M32">
        <f t="shared" si="1"/>
        <v>42</v>
      </c>
    </row>
    <row r="33" spans="1:13" x14ac:dyDescent="0.35">
      <c r="A33">
        <v>32</v>
      </c>
      <c r="B33" s="2" t="s">
        <v>4</v>
      </c>
      <c r="C33" s="2">
        <f t="shared" si="0"/>
        <v>28</v>
      </c>
      <c r="G33">
        <v>28</v>
      </c>
      <c r="M33">
        <f t="shared" si="1"/>
        <v>28</v>
      </c>
    </row>
    <row r="34" spans="1:13" x14ac:dyDescent="0.35">
      <c r="A34">
        <v>33</v>
      </c>
      <c r="B34" s="2" t="s">
        <v>4</v>
      </c>
      <c r="C34" s="2">
        <f t="shared" si="0"/>
        <v>28</v>
      </c>
      <c r="G34">
        <v>28</v>
      </c>
      <c r="M34">
        <f t="shared" si="1"/>
        <v>28</v>
      </c>
    </row>
    <row r="35" spans="1:13" x14ac:dyDescent="0.35">
      <c r="A35">
        <v>34</v>
      </c>
      <c r="B35" s="2" t="s">
        <v>4</v>
      </c>
      <c r="C35" s="2">
        <f t="shared" si="0"/>
        <v>28</v>
      </c>
      <c r="J35">
        <v>28</v>
      </c>
      <c r="M35">
        <f t="shared" si="1"/>
        <v>28</v>
      </c>
    </row>
    <row r="36" spans="1:13" x14ac:dyDescent="0.35">
      <c r="A36">
        <v>35</v>
      </c>
      <c r="B36" s="2" t="s">
        <v>4</v>
      </c>
      <c r="C36" s="2">
        <f t="shared" si="0"/>
        <v>28</v>
      </c>
      <c r="J36">
        <v>28</v>
      </c>
      <c r="M36">
        <f t="shared" si="1"/>
        <v>28</v>
      </c>
    </row>
    <row r="37" spans="1:13" x14ac:dyDescent="0.35">
      <c r="A37">
        <v>36</v>
      </c>
      <c r="B37" s="2" t="s">
        <v>5</v>
      </c>
      <c r="C37" s="2">
        <f t="shared" si="0"/>
        <v>42</v>
      </c>
      <c r="K37">
        <v>42</v>
      </c>
      <c r="M37">
        <f t="shared" si="1"/>
        <v>42</v>
      </c>
    </row>
    <row r="38" spans="1:13" x14ac:dyDescent="0.35">
      <c r="A38">
        <v>37</v>
      </c>
      <c r="B38" s="2" t="s">
        <v>5</v>
      </c>
      <c r="C38" s="2">
        <f t="shared" si="0"/>
        <v>42</v>
      </c>
      <c r="K38">
        <v>42</v>
      </c>
      <c r="M38">
        <f t="shared" si="1"/>
        <v>42</v>
      </c>
    </row>
    <row r="39" spans="1:13" x14ac:dyDescent="0.35">
      <c r="A39">
        <v>38</v>
      </c>
      <c r="B39" s="2" t="s">
        <v>5</v>
      </c>
      <c r="C39" s="2">
        <f t="shared" si="0"/>
        <v>42</v>
      </c>
      <c r="I39">
        <v>42</v>
      </c>
      <c r="M39">
        <f t="shared" si="1"/>
        <v>42</v>
      </c>
    </row>
    <row r="40" spans="1:13" x14ac:dyDescent="0.35">
      <c r="A40">
        <v>39</v>
      </c>
      <c r="B40" s="2" t="s">
        <v>5</v>
      </c>
      <c r="C40" s="2">
        <f t="shared" si="0"/>
        <v>42</v>
      </c>
      <c r="I40">
        <v>42</v>
      </c>
      <c r="M40">
        <f t="shared" si="1"/>
        <v>42</v>
      </c>
    </row>
    <row r="41" spans="1:13" x14ac:dyDescent="0.35">
      <c r="A41">
        <v>40</v>
      </c>
      <c r="B41" s="2" t="s">
        <v>5</v>
      </c>
      <c r="C41" s="2">
        <f t="shared" si="0"/>
        <v>42</v>
      </c>
      <c r="G41">
        <v>42</v>
      </c>
      <c r="M41">
        <f t="shared" si="1"/>
        <v>42</v>
      </c>
    </row>
    <row r="42" spans="1:13" x14ac:dyDescent="0.35">
      <c r="A42">
        <v>41</v>
      </c>
      <c r="B42" s="2" t="s">
        <v>5</v>
      </c>
      <c r="C42" s="2">
        <f t="shared" si="0"/>
        <v>42</v>
      </c>
      <c r="G42">
        <v>42</v>
      </c>
      <c r="M42">
        <f t="shared" si="1"/>
        <v>42</v>
      </c>
    </row>
    <row r="43" spans="1:13" x14ac:dyDescent="0.35">
      <c r="A43">
        <v>42</v>
      </c>
      <c r="B43" s="2" t="s">
        <v>5</v>
      </c>
      <c r="C43" s="2">
        <f t="shared" si="0"/>
        <v>42</v>
      </c>
      <c r="H43">
        <v>42</v>
      </c>
      <c r="M43">
        <f t="shared" si="1"/>
        <v>42</v>
      </c>
    </row>
    <row r="44" spans="1:13" x14ac:dyDescent="0.35">
      <c r="A44">
        <v>43</v>
      </c>
      <c r="B44" s="2" t="s">
        <v>5</v>
      </c>
      <c r="C44" s="2">
        <f t="shared" si="0"/>
        <v>42</v>
      </c>
      <c r="H44">
        <v>42</v>
      </c>
      <c r="M44">
        <f t="shared" si="1"/>
        <v>42</v>
      </c>
    </row>
    <row r="45" spans="1:13" x14ac:dyDescent="0.35">
      <c r="A45">
        <v>44</v>
      </c>
      <c r="B45" s="2" t="s">
        <v>4</v>
      </c>
      <c r="C45" s="2">
        <f t="shared" si="0"/>
        <v>28</v>
      </c>
      <c r="M45">
        <f t="shared" si="1"/>
        <v>0</v>
      </c>
    </row>
    <row r="46" spans="1:13" x14ac:dyDescent="0.35">
      <c r="A46">
        <v>45</v>
      </c>
      <c r="B46" s="2" t="s">
        <v>4</v>
      </c>
      <c r="C46" s="2">
        <f t="shared" si="0"/>
        <v>28</v>
      </c>
      <c r="E46">
        <v>28</v>
      </c>
      <c r="M46">
        <f t="shared" si="1"/>
        <v>28</v>
      </c>
    </row>
    <row r="47" spans="1:13" x14ac:dyDescent="0.35">
      <c r="A47">
        <v>46</v>
      </c>
      <c r="B47" s="2" t="s">
        <v>3</v>
      </c>
      <c r="C47" s="2">
        <f t="shared" si="0"/>
        <v>14</v>
      </c>
      <c r="M47">
        <f t="shared" si="1"/>
        <v>0</v>
      </c>
    </row>
    <row r="48" spans="1:13" x14ac:dyDescent="0.35">
      <c r="A48">
        <v>47</v>
      </c>
      <c r="B48" s="2" t="s">
        <v>3</v>
      </c>
      <c r="C48" s="2">
        <f t="shared" si="0"/>
        <v>14</v>
      </c>
      <c r="F48">
        <v>14</v>
      </c>
      <c r="M48">
        <f t="shared" si="1"/>
        <v>14</v>
      </c>
    </row>
    <row r="49" spans="1:13" x14ac:dyDescent="0.35">
      <c r="A49">
        <v>48</v>
      </c>
      <c r="B49" s="2" t="s">
        <v>3</v>
      </c>
      <c r="C49" s="2">
        <f t="shared" si="0"/>
        <v>14</v>
      </c>
      <c r="F49">
        <v>14</v>
      </c>
      <c r="M49">
        <f t="shared" si="1"/>
        <v>14</v>
      </c>
    </row>
    <row r="50" spans="1:13" x14ac:dyDescent="0.35">
      <c r="A50">
        <v>49</v>
      </c>
      <c r="B50" s="2" t="s">
        <v>3</v>
      </c>
      <c r="C50" s="2">
        <f t="shared" si="0"/>
        <v>14</v>
      </c>
      <c r="I50">
        <v>14</v>
      </c>
      <c r="M50">
        <f t="shared" si="1"/>
        <v>14</v>
      </c>
    </row>
    <row r="51" spans="1:13" x14ac:dyDescent="0.35">
      <c r="A51">
        <v>50</v>
      </c>
      <c r="B51" s="2" t="s">
        <v>3</v>
      </c>
      <c r="C51" s="2">
        <f t="shared" si="0"/>
        <v>14</v>
      </c>
      <c r="H51">
        <v>14</v>
      </c>
      <c r="M51">
        <f t="shared" si="1"/>
        <v>14</v>
      </c>
    </row>
    <row r="52" spans="1:13" x14ac:dyDescent="0.35">
      <c r="A52">
        <v>51</v>
      </c>
      <c r="B52" s="2" t="s">
        <v>4</v>
      </c>
      <c r="C52" s="2">
        <f t="shared" si="0"/>
        <v>28</v>
      </c>
      <c r="H52">
        <v>14</v>
      </c>
      <c r="M52">
        <f t="shared" si="1"/>
        <v>14</v>
      </c>
    </row>
    <row r="53" spans="1:13" x14ac:dyDescent="0.35">
      <c r="A53">
        <v>52</v>
      </c>
      <c r="B53" s="2" t="s">
        <v>4</v>
      </c>
      <c r="C53" s="2">
        <f t="shared" si="0"/>
        <v>28</v>
      </c>
      <c r="J53">
        <v>28</v>
      </c>
      <c r="M53">
        <f t="shared" si="1"/>
        <v>28</v>
      </c>
    </row>
    <row r="54" spans="1:13" x14ac:dyDescent="0.35">
      <c r="B54" s="2"/>
      <c r="C54" s="2"/>
      <c r="J54">
        <v>28</v>
      </c>
    </row>
    <row r="55" spans="1:13" x14ac:dyDescent="0.35">
      <c r="B55" s="2"/>
      <c r="C55" s="2">
        <f>SUM(C2:C54)</f>
        <v>1470</v>
      </c>
      <c r="E55">
        <f>SUM(E2:E53)</f>
        <v>196</v>
      </c>
      <c r="F55">
        <f t="shared" ref="F55:K55" si="2">SUM(F2:F53)</f>
        <v>196</v>
      </c>
      <c r="G55">
        <f t="shared" si="2"/>
        <v>196</v>
      </c>
      <c r="H55">
        <f t="shared" si="2"/>
        <v>196</v>
      </c>
      <c r="I55">
        <f t="shared" si="2"/>
        <v>196</v>
      </c>
      <c r="J55">
        <f t="shared" si="2"/>
        <v>196</v>
      </c>
      <c r="K55">
        <f t="shared" si="2"/>
        <v>196</v>
      </c>
      <c r="M55">
        <f>SUM(M2:M54)/7</f>
        <v>196</v>
      </c>
    </row>
    <row r="57" spans="1:13" x14ac:dyDescent="0.35">
      <c r="D57" t="s">
        <v>5</v>
      </c>
      <c r="E57">
        <f>SUMIF(E2:E53,42)/42</f>
        <v>2</v>
      </c>
      <c r="F57">
        <f t="shared" ref="F57:K57" si="3">SUMIF(F2:F53,42)/42</f>
        <v>2</v>
      </c>
      <c r="G57">
        <f t="shared" si="3"/>
        <v>2</v>
      </c>
      <c r="H57">
        <f t="shared" si="3"/>
        <v>2</v>
      </c>
      <c r="I57">
        <f t="shared" si="3"/>
        <v>2</v>
      </c>
      <c r="J57">
        <f t="shared" si="3"/>
        <v>2</v>
      </c>
      <c r="K57">
        <f t="shared" si="3"/>
        <v>2</v>
      </c>
      <c r="L57">
        <f t="shared" ref="L57:L58" si="4">SUM(E57:J57)</f>
        <v>12</v>
      </c>
    </row>
    <row r="58" spans="1:13" x14ac:dyDescent="0.35">
      <c r="D58" t="s">
        <v>4</v>
      </c>
      <c r="E58">
        <f>SUMIF(E3:E54,28)/28</f>
        <v>3</v>
      </c>
      <c r="F58">
        <f t="shared" ref="F58:K58" si="5">SUMIF(F3:F54,28)/28</f>
        <v>2</v>
      </c>
      <c r="G58">
        <f t="shared" si="5"/>
        <v>4</v>
      </c>
      <c r="H58">
        <f t="shared" si="5"/>
        <v>3</v>
      </c>
      <c r="I58">
        <f t="shared" si="5"/>
        <v>3</v>
      </c>
      <c r="J58">
        <f t="shared" si="5"/>
        <v>4</v>
      </c>
      <c r="K58">
        <f t="shared" si="5"/>
        <v>4</v>
      </c>
      <c r="L58">
        <f t="shared" si="4"/>
        <v>19</v>
      </c>
    </row>
    <row r="59" spans="1:13" x14ac:dyDescent="0.35">
      <c r="D59" t="s">
        <v>3</v>
      </c>
      <c r="E59">
        <f>SUMIF(E4:E55,14)/14</f>
        <v>0</v>
      </c>
      <c r="F59">
        <f t="shared" ref="F59:K59" si="6">SUMIF(F4:F55,14)/14</f>
        <v>4</v>
      </c>
      <c r="G59">
        <f t="shared" si="6"/>
        <v>0</v>
      </c>
      <c r="H59">
        <f t="shared" si="6"/>
        <v>2</v>
      </c>
      <c r="I59">
        <f t="shared" si="6"/>
        <v>2</v>
      </c>
      <c r="J59">
        <f t="shared" si="6"/>
        <v>2</v>
      </c>
      <c r="K59">
        <f t="shared" si="6"/>
        <v>0</v>
      </c>
      <c r="L59">
        <f>SUM(E59:J59)</f>
        <v>10</v>
      </c>
    </row>
    <row r="60" spans="1:13" x14ac:dyDescent="0.35">
      <c r="E60">
        <f>SUM(E57:E59)</f>
        <v>5</v>
      </c>
      <c r="F60">
        <f t="shared" ref="F60:K60" si="7">SUM(F57:F59)</f>
        <v>8</v>
      </c>
      <c r="G60">
        <f t="shared" si="7"/>
        <v>6</v>
      </c>
      <c r="H60">
        <f t="shared" si="7"/>
        <v>7</v>
      </c>
      <c r="I60">
        <f t="shared" si="7"/>
        <v>7</v>
      </c>
      <c r="J60">
        <f t="shared" si="7"/>
        <v>8</v>
      </c>
      <c r="K60">
        <f t="shared" si="7"/>
        <v>6</v>
      </c>
      <c r="L60">
        <f>SUM(E60:K60)</f>
        <v>47</v>
      </c>
    </row>
  </sheetData>
  <autoFilter ref="E1:K53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0"/>
  <sheetViews>
    <sheetView tabSelected="1" workbookViewId="0">
      <selection activeCell="J55" sqref="J55"/>
    </sheetView>
  </sheetViews>
  <sheetFormatPr defaultRowHeight="14.5" x14ac:dyDescent="0.35"/>
  <sheetData>
    <row r="1" spans="1:13" x14ac:dyDescent="0.35">
      <c r="A1" s="1" t="s">
        <v>0</v>
      </c>
      <c r="B1" s="2" t="s">
        <v>1</v>
      </c>
      <c r="C1" s="2" t="s">
        <v>2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13</v>
      </c>
      <c r="K1" t="s">
        <v>12</v>
      </c>
      <c r="L1" t="s">
        <v>14</v>
      </c>
    </row>
    <row r="2" spans="1:13" x14ac:dyDescent="0.35">
      <c r="A2">
        <v>1</v>
      </c>
      <c r="B2" s="2" t="s">
        <v>4</v>
      </c>
      <c r="C2" s="2">
        <f>FIND(B2,"LMH") * 16</f>
        <v>32</v>
      </c>
      <c r="E2">
        <v>32</v>
      </c>
      <c r="M2">
        <f>SUM(E2:L2)</f>
        <v>32</v>
      </c>
    </row>
    <row r="3" spans="1:13" x14ac:dyDescent="0.35">
      <c r="A3">
        <v>2</v>
      </c>
      <c r="B3" s="2" t="s">
        <v>3</v>
      </c>
      <c r="C3" s="2">
        <f t="shared" ref="C3:C53" si="0">FIND(B3,"LMH") * 16</f>
        <v>16</v>
      </c>
      <c r="M3">
        <f t="shared" ref="M3:M53" si="1">SUM(E3:L3)</f>
        <v>0</v>
      </c>
    </row>
    <row r="4" spans="1:13" x14ac:dyDescent="0.35">
      <c r="A4">
        <v>3</v>
      </c>
      <c r="B4" s="2" t="s">
        <v>3</v>
      </c>
      <c r="C4" s="2">
        <f t="shared" si="0"/>
        <v>16</v>
      </c>
      <c r="F4">
        <v>16</v>
      </c>
      <c r="M4">
        <f t="shared" si="1"/>
        <v>16</v>
      </c>
    </row>
    <row r="5" spans="1:13" x14ac:dyDescent="0.35">
      <c r="A5">
        <v>4</v>
      </c>
      <c r="B5" s="2" t="s">
        <v>3</v>
      </c>
      <c r="C5" s="2">
        <f t="shared" si="0"/>
        <v>16</v>
      </c>
      <c r="F5">
        <v>16</v>
      </c>
      <c r="M5">
        <f t="shared" si="1"/>
        <v>16</v>
      </c>
    </row>
    <row r="6" spans="1:13" x14ac:dyDescent="0.35">
      <c r="A6">
        <v>5</v>
      </c>
      <c r="B6" s="2" t="s">
        <v>3</v>
      </c>
      <c r="C6" s="2">
        <f t="shared" si="0"/>
        <v>16</v>
      </c>
      <c r="G6">
        <v>16</v>
      </c>
      <c r="M6">
        <f t="shared" si="1"/>
        <v>16</v>
      </c>
    </row>
    <row r="7" spans="1:13" x14ac:dyDescent="0.35">
      <c r="A7">
        <v>6</v>
      </c>
      <c r="B7" s="2" t="s">
        <v>3</v>
      </c>
      <c r="C7" s="2">
        <f t="shared" si="0"/>
        <v>16</v>
      </c>
      <c r="G7">
        <v>16</v>
      </c>
      <c r="M7">
        <f t="shared" si="1"/>
        <v>16</v>
      </c>
    </row>
    <row r="8" spans="1:13" x14ac:dyDescent="0.35">
      <c r="A8">
        <v>7</v>
      </c>
      <c r="B8" s="2" t="s">
        <v>4</v>
      </c>
      <c r="C8" s="2">
        <f t="shared" si="0"/>
        <v>32</v>
      </c>
      <c r="H8">
        <v>32</v>
      </c>
      <c r="M8">
        <f t="shared" si="1"/>
        <v>32</v>
      </c>
    </row>
    <row r="9" spans="1:13" x14ac:dyDescent="0.35">
      <c r="A9">
        <v>8</v>
      </c>
      <c r="B9" s="2" t="s">
        <v>4</v>
      </c>
      <c r="C9" s="2">
        <f t="shared" si="0"/>
        <v>32</v>
      </c>
      <c r="I9">
        <v>32</v>
      </c>
      <c r="M9">
        <f t="shared" si="1"/>
        <v>32</v>
      </c>
    </row>
    <row r="10" spans="1:13" x14ac:dyDescent="0.35">
      <c r="A10">
        <v>9</v>
      </c>
      <c r="B10" s="2" t="s">
        <v>3</v>
      </c>
      <c r="C10" s="2">
        <f t="shared" si="0"/>
        <v>16</v>
      </c>
      <c r="E10">
        <v>16</v>
      </c>
      <c r="M10">
        <f t="shared" si="1"/>
        <v>16</v>
      </c>
    </row>
    <row r="11" spans="1:13" x14ac:dyDescent="0.35">
      <c r="A11">
        <v>10</v>
      </c>
      <c r="B11" s="2" t="s">
        <v>3</v>
      </c>
      <c r="C11" s="2">
        <f t="shared" si="0"/>
        <v>16</v>
      </c>
      <c r="K11">
        <v>16</v>
      </c>
      <c r="M11">
        <f t="shared" si="1"/>
        <v>16</v>
      </c>
    </row>
    <row r="12" spans="1:13" x14ac:dyDescent="0.35">
      <c r="A12">
        <v>11</v>
      </c>
      <c r="B12" s="2" t="s">
        <v>3</v>
      </c>
      <c r="C12" s="2">
        <f t="shared" si="0"/>
        <v>16</v>
      </c>
      <c r="K12">
        <v>32</v>
      </c>
      <c r="M12">
        <f t="shared" si="1"/>
        <v>32</v>
      </c>
    </row>
    <row r="13" spans="1:13" x14ac:dyDescent="0.35">
      <c r="A13">
        <v>12</v>
      </c>
      <c r="B13" s="2" t="s">
        <v>4</v>
      </c>
      <c r="C13" s="2">
        <f t="shared" si="0"/>
        <v>32</v>
      </c>
      <c r="M13">
        <f t="shared" si="1"/>
        <v>0</v>
      </c>
    </row>
    <row r="14" spans="1:13" x14ac:dyDescent="0.35">
      <c r="A14">
        <v>13</v>
      </c>
      <c r="B14" s="2" t="s">
        <v>4</v>
      </c>
      <c r="C14" s="2">
        <f t="shared" si="0"/>
        <v>32</v>
      </c>
      <c r="J14">
        <v>32</v>
      </c>
      <c r="M14">
        <f t="shared" si="1"/>
        <v>32</v>
      </c>
    </row>
    <row r="15" spans="1:13" x14ac:dyDescent="0.35">
      <c r="A15">
        <v>14</v>
      </c>
      <c r="B15" s="2" t="s">
        <v>4</v>
      </c>
      <c r="C15" s="2">
        <f t="shared" si="0"/>
        <v>32</v>
      </c>
      <c r="J15">
        <v>32</v>
      </c>
      <c r="M15">
        <f t="shared" si="1"/>
        <v>32</v>
      </c>
    </row>
    <row r="16" spans="1:13" x14ac:dyDescent="0.35">
      <c r="A16">
        <v>15</v>
      </c>
      <c r="B16" s="2" t="s">
        <v>4</v>
      </c>
      <c r="C16" s="2">
        <f t="shared" si="0"/>
        <v>32</v>
      </c>
      <c r="L16">
        <v>32</v>
      </c>
      <c r="M16">
        <f t="shared" si="1"/>
        <v>32</v>
      </c>
    </row>
    <row r="17" spans="1:13" x14ac:dyDescent="0.35">
      <c r="A17">
        <v>16</v>
      </c>
      <c r="B17" s="2" t="s">
        <v>4</v>
      </c>
      <c r="C17" s="2">
        <f t="shared" si="0"/>
        <v>32</v>
      </c>
      <c r="L17">
        <v>32</v>
      </c>
      <c r="M17">
        <f t="shared" si="1"/>
        <v>32</v>
      </c>
    </row>
    <row r="18" spans="1:13" x14ac:dyDescent="0.35">
      <c r="A18">
        <v>17</v>
      </c>
      <c r="B18" s="2" t="s">
        <v>4</v>
      </c>
      <c r="C18" s="2">
        <f t="shared" si="0"/>
        <v>32</v>
      </c>
      <c r="E18">
        <v>32</v>
      </c>
      <c r="M18">
        <f t="shared" si="1"/>
        <v>32</v>
      </c>
    </row>
    <row r="19" spans="1:13" x14ac:dyDescent="0.35">
      <c r="A19">
        <v>18</v>
      </c>
      <c r="B19" s="2" t="s">
        <v>4</v>
      </c>
      <c r="C19" s="2">
        <f t="shared" si="0"/>
        <v>32</v>
      </c>
      <c r="F19">
        <v>32</v>
      </c>
      <c r="M19">
        <f t="shared" si="1"/>
        <v>32</v>
      </c>
    </row>
    <row r="20" spans="1:13" x14ac:dyDescent="0.35">
      <c r="A20">
        <v>19</v>
      </c>
      <c r="B20" s="2" t="s">
        <v>4</v>
      </c>
      <c r="C20" s="2">
        <f t="shared" si="0"/>
        <v>32</v>
      </c>
      <c r="F20">
        <v>32</v>
      </c>
      <c r="M20">
        <f t="shared" si="1"/>
        <v>32</v>
      </c>
    </row>
    <row r="21" spans="1:13" x14ac:dyDescent="0.35">
      <c r="A21">
        <v>20</v>
      </c>
      <c r="B21" s="2" t="s">
        <v>4</v>
      </c>
      <c r="C21" s="2">
        <f t="shared" si="0"/>
        <v>32</v>
      </c>
      <c r="H21">
        <v>32</v>
      </c>
      <c r="M21">
        <f t="shared" si="1"/>
        <v>32</v>
      </c>
    </row>
    <row r="22" spans="1:13" x14ac:dyDescent="0.35">
      <c r="A22">
        <v>21</v>
      </c>
      <c r="B22" s="2" t="s">
        <v>4</v>
      </c>
      <c r="C22" s="2">
        <f t="shared" si="0"/>
        <v>32</v>
      </c>
      <c r="H22">
        <v>32</v>
      </c>
      <c r="M22">
        <f t="shared" si="1"/>
        <v>32</v>
      </c>
    </row>
    <row r="23" spans="1:13" x14ac:dyDescent="0.35">
      <c r="A23">
        <v>22</v>
      </c>
      <c r="B23" s="2" t="s">
        <v>4</v>
      </c>
      <c r="C23" s="2">
        <f t="shared" si="0"/>
        <v>32</v>
      </c>
      <c r="G23">
        <v>32</v>
      </c>
      <c r="M23">
        <f t="shared" si="1"/>
        <v>32</v>
      </c>
    </row>
    <row r="24" spans="1:13" x14ac:dyDescent="0.35">
      <c r="A24">
        <v>23</v>
      </c>
      <c r="B24" s="2" t="s">
        <v>4</v>
      </c>
      <c r="C24" s="2">
        <f t="shared" si="0"/>
        <v>32</v>
      </c>
      <c r="G24">
        <v>32</v>
      </c>
      <c r="M24">
        <f t="shared" si="1"/>
        <v>32</v>
      </c>
    </row>
    <row r="25" spans="1:13" x14ac:dyDescent="0.35">
      <c r="A25">
        <v>24</v>
      </c>
      <c r="B25" s="2" t="s">
        <v>4</v>
      </c>
      <c r="C25" s="2">
        <f t="shared" si="0"/>
        <v>32</v>
      </c>
      <c r="I25">
        <v>32</v>
      </c>
      <c r="M25">
        <f t="shared" si="1"/>
        <v>32</v>
      </c>
    </row>
    <row r="26" spans="1:13" x14ac:dyDescent="0.35">
      <c r="A26">
        <v>25</v>
      </c>
      <c r="B26" s="2" t="s">
        <v>4</v>
      </c>
      <c r="C26" s="2">
        <f t="shared" si="0"/>
        <v>32</v>
      </c>
      <c r="I26">
        <v>32</v>
      </c>
      <c r="M26">
        <f t="shared" si="1"/>
        <v>32</v>
      </c>
    </row>
    <row r="27" spans="1:13" x14ac:dyDescent="0.35">
      <c r="A27">
        <v>26</v>
      </c>
      <c r="B27" s="2" t="s">
        <v>5</v>
      </c>
      <c r="C27" s="2">
        <f t="shared" si="0"/>
        <v>48</v>
      </c>
      <c r="J27">
        <v>48</v>
      </c>
      <c r="M27">
        <f t="shared" si="1"/>
        <v>48</v>
      </c>
    </row>
    <row r="28" spans="1:13" x14ac:dyDescent="0.35">
      <c r="A28">
        <v>27</v>
      </c>
      <c r="B28" s="2" t="s">
        <v>5</v>
      </c>
      <c r="C28" s="2">
        <f t="shared" si="0"/>
        <v>48</v>
      </c>
      <c r="J28">
        <v>48</v>
      </c>
      <c r="M28">
        <f t="shared" si="1"/>
        <v>48</v>
      </c>
    </row>
    <row r="29" spans="1:13" x14ac:dyDescent="0.35">
      <c r="A29">
        <v>28</v>
      </c>
      <c r="B29" s="2" t="s">
        <v>5</v>
      </c>
      <c r="C29" s="2">
        <f t="shared" si="0"/>
        <v>48</v>
      </c>
      <c r="L29">
        <v>48</v>
      </c>
      <c r="M29">
        <f t="shared" si="1"/>
        <v>48</v>
      </c>
    </row>
    <row r="30" spans="1:13" x14ac:dyDescent="0.35">
      <c r="A30">
        <v>29</v>
      </c>
      <c r="B30" s="2" t="s">
        <v>5</v>
      </c>
      <c r="C30" s="2">
        <f t="shared" si="0"/>
        <v>48</v>
      </c>
      <c r="L30">
        <v>48</v>
      </c>
      <c r="M30">
        <f t="shared" si="1"/>
        <v>48</v>
      </c>
    </row>
    <row r="31" spans="1:13" x14ac:dyDescent="0.35">
      <c r="A31">
        <v>30</v>
      </c>
      <c r="B31" s="2" t="s">
        <v>5</v>
      </c>
      <c r="C31" s="2">
        <f t="shared" si="0"/>
        <v>48</v>
      </c>
      <c r="E31">
        <v>48</v>
      </c>
      <c r="M31">
        <f t="shared" si="1"/>
        <v>48</v>
      </c>
    </row>
    <row r="32" spans="1:13" x14ac:dyDescent="0.35">
      <c r="A32">
        <v>31</v>
      </c>
      <c r="B32" s="2" t="s">
        <v>5</v>
      </c>
      <c r="C32" s="2">
        <f t="shared" si="0"/>
        <v>48</v>
      </c>
      <c r="E32">
        <v>48</v>
      </c>
      <c r="M32">
        <f t="shared" si="1"/>
        <v>48</v>
      </c>
    </row>
    <row r="33" spans="1:13" x14ac:dyDescent="0.35">
      <c r="A33">
        <v>32</v>
      </c>
      <c r="B33" s="2" t="s">
        <v>4</v>
      </c>
      <c r="C33" s="2">
        <f t="shared" si="0"/>
        <v>32</v>
      </c>
      <c r="M33">
        <f t="shared" si="1"/>
        <v>0</v>
      </c>
    </row>
    <row r="34" spans="1:13" x14ac:dyDescent="0.35">
      <c r="A34">
        <v>33</v>
      </c>
      <c r="B34" s="2" t="s">
        <v>4</v>
      </c>
      <c r="C34" s="2">
        <f t="shared" si="0"/>
        <v>32</v>
      </c>
      <c r="K34">
        <v>32</v>
      </c>
      <c r="M34">
        <f t="shared" si="1"/>
        <v>32</v>
      </c>
    </row>
    <row r="35" spans="1:13" x14ac:dyDescent="0.35">
      <c r="A35">
        <v>34</v>
      </c>
      <c r="B35" s="2" t="s">
        <v>4</v>
      </c>
      <c r="C35" s="2">
        <f t="shared" si="0"/>
        <v>32</v>
      </c>
      <c r="K35">
        <v>32</v>
      </c>
      <c r="M35">
        <f t="shared" si="1"/>
        <v>32</v>
      </c>
    </row>
    <row r="36" spans="1:13" x14ac:dyDescent="0.35">
      <c r="A36">
        <v>35</v>
      </c>
      <c r="B36" s="2" t="s">
        <v>4</v>
      </c>
      <c r="C36" s="2">
        <f t="shared" si="0"/>
        <v>32</v>
      </c>
      <c r="H36">
        <v>32</v>
      </c>
      <c r="M36">
        <f t="shared" si="1"/>
        <v>32</v>
      </c>
    </row>
    <row r="37" spans="1:13" x14ac:dyDescent="0.35">
      <c r="A37">
        <v>36</v>
      </c>
      <c r="B37" s="2" t="s">
        <v>5</v>
      </c>
      <c r="C37" s="2">
        <f t="shared" si="0"/>
        <v>48</v>
      </c>
      <c r="H37">
        <v>48</v>
      </c>
      <c r="M37">
        <f t="shared" si="1"/>
        <v>48</v>
      </c>
    </row>
    <row r="38" spans="1:13" x14ac:dyDescent="0.35">
      <c r="A38">
        <v>37</v>
      </c>
      <c r="B38" s="2" t="s">
        <v>5</v>
      </c>
      <c r="C38" s="2">
        <f t="shared" si="0"/>
        <v>48</v>
      </c>
      <c r="M38">
        <f t="shared" si="1"/>
        <v>0</v>
      </c>
    </row>
    <row r="39" spans="1:13" x14ac:dyDescent="0.35">
      <c r="A39">
        <v>38</v>
      </c>
      <c r="B39" s="2" t="s">
        <v>5</v>
      </c>
      <c r="C39" s="2">
        <f t="shared" si="0"/>
        <v>48</v>
      </c>
      <c r="F39">
        <v>48</v>
      </c>
      <c r="M39">
        <f t="shared" si="1"/>
        <v>48</v>
      </c>
    </row>
    <row r="40" spans="1:13" x14ac:dyDescent="0.35">
      <c r="A40">
        <v>39</v>
      </c>
      <c r="B40" s="2" t="s">
        <v>5</v>
      </c>
      <c r="C40" s="2">
        <f t="shared" si="0"/>
        <v>48</v>
      </c>
      <c r="I40">
        <v>48</v>
      </c>
      <c r="M40">
        <f t="shared" si="1"/>
        <v>48</v>
      </c>
    </row>
    <row r="41" spans="1:13" x14ac:dyDescent="0.35">
      <c r="A41">
        <v>40</v>
      </c>
      <c r="B41" s="2" t="s">
        <v>5</v>
      </c>
      <c r="C41" s="2">
        <f t="shared" si="0"/>
        <v>48</v>
      </c>
      <c r="I41">
        <v>48</v>
      </c>
      <c r="M41">
        <f t="shared" si="1"/>
        <v>48</v>
      </c>
    </row>
    <row r="42" spans="1:13" x14ac:dyDescent="0.35">
      <c r="A42">
        <v>41</v>
      </c>
      <c r="B42" s="2" t="s">
        <v>5</v>
      </c>
      <c r="C42" s="2">
        <f t="shared" si="0"/>
        <v>48</v>
      </c>
      <c r="G42">
        <v>48</v>
      </c>
      <c r="M42">
        <f t="shared" si="1"/>
        <v>48</v>
      </c>
    </row>
    <row r="43" spans="1:13" x14ac:dyDescent="0.35">
      <c r="A43">
        <v>42</v>
      </c>
      <c r="B43" s="2" t="s">
        <v>5</v>
      </c>
      <c r="C43" s="2">
        <f t="shared" si="0"/>
        <v>48</v>
      </c>
      <c r="F43">
        <v>48</v>
      </c>
      <c r="M43">
        <f t="shared" si="1"/>
        <v>48</v>
      </c>
    </row>
    <row r="44" spans="1:13" x14ac:dyDescent="0.35">
      <c r="A44">
        <v>43</v>
      </c>
      <c r="B44" s="2" t="s">
        <v>5</v>
      </c>
      <c r="C44" s="2">
        <f t="shared" si="0"/>
        <v>48</v>
      </c>
      <c r="K44">
        <v>48</v>
      </c>
      <c r="M44">
        <f t="shared" si="1"/>
        <v>48</v>
      </c>
    </row>
    <row r="45" spans="1:13" x14ac:dyDescent="0.35">
      <c r="A45">
        <v>44</v>
      </c>
      <c r="B45" s="2" t="s">
        <v>4</v>
      </c>
      <c r="C45" s="2">
        <f t="shared" si="0"/>
        <v>32</v>
      </c>
      <c r="K45">
        <v>32</v>
      </c>
      <c r="M45">
        <f t="shared" si="1"/>
        <v>32</v>
      </c>
    </row>
    <row r="46" spans="1:13" x14ac:dyDescent="0.35">
      <c r="A46">
        <v>45</v>
      </c>
      <c r="B46" s="2" t="s">
        <v>4</v>
      </c>
      <c r="C46" s="2">
        <f t="shared" si="0"/>
        <v>32</v>
      </c>
      <c r="J46">
        <v>32</v>
      </c>
      <c r="M46">
        <f t="shared" si="1"/>
        <v>32</v>
      </c>
    </row>
    <row r="47" spans="1:13" x14ac:dyDescent="0.35">
      <c r="A47">
        <v>46</v>
      </c>
      <c r="B47" s="2" t="s">
        <v>3</v>
      </c>
      <c r="C47" s="2">
        <f t="shared" si="0"/>
        <v>16</v>
      </c>
      <c r="M47">
        <f t="shared" si="1"/>
        <v>0</v>
      </c>
    </row>
    <row r="48" spans="1:13" x14ac:dyDescent="0.35">
      <c r="A48">
        <v>47</v>
      </c>
      <c r="B48" s="2" t="s">
        <v>3</v>
      </c>
      <c r="C48" s="2">
        <f t="shared" si="0"/>
        <v>16</v>
      </c>
      <c r="M48">
        <f t="shared" si="1"/>
        <v>0</v>
      </c>
    </row>
    <row r="49" spans="1:13" x14ac:dyDescent="0.35">
      <c r="A49">
        <v>48</v>
      </c>
      <c r="B49" s="2" t="s">
        <v>3</v>
      </c>
      <c r="C49" s="2">
        <f t="shared" si="0"/>
        <v>16</v>
      </c>
      <c r="E49">
        <v>16</v>
      </c>
      <c r="M49">
        <f t="shared" si="1"/>
        <v>16</v>
      </c>
    </row>
    <row r="50" spans="1:13" x14ac:dyDescent="0.35">
      <c r="A50">
        <v>49</v>
      </c>
      <c r="B50" s="2" t="s">
        <v>3</v>
      </c>
      <c r="C50" s="2">
        <f t="shared" si="0"/>
        <v>16</v>
      </c>
      <c r="H50">
        <v>16</v>
      </c>
      <c r="M50">
        <f t="shared" si="1"/>
        <v>16</v>
      </c>
    </row>
    <row r="51" spans="1:13" x14ac:dyDescent="0.35">
      <c r="A51">
        <v>50</v>
      </c>
      <c r="B51" s="2" t="s">
        <v>3</v>
      </c>
      <c r="C51" s="2">
        <f t="shared" si="0"/>
        <v>16</v>
      </c>
      <c r="G51">
        <v>16</v>
      </c>
      <c r="M51">
        <f t="shared" si="1"/>
        <v>16</v>
      </c>
    </row>
    <row r="52" spans="1:13" x14ac:dyDescent="0.35">
      <c r="A52">
        <v>51</v>
      </c>
      <c r="B52" s="2" t="s">
        <v>4</v>
      </c>
      <c r="C52" s="2">
        <f t="shared" si="0"/>
        <v>32</v>
      </c>
      <c r="G52">
        <v>32</v>
      </c>
      <c r="M52">
        <f t="shared" si="1"/>
        <v>32</v>
      </c>
    </row>
    <row r="53" spans="1:13" x14ac:dyDescent="0.35">
      <c r="A53">
        <v>52</v>
      </c>
      <c r="B53" s="2" t="s">
        <v>4</v>
      </c>
      <c r="C53" s="2">
        <f t="shared" si="0"/>
        <v>32</v>
      </c>
      <c r="L53">
        <v>32</v>
      </c>
      <c r="M53">
        <f t="shared" si="1"/>
        <v>32</v>
      </c>
    </row>
    <row r="54" spans="1:13" x14ac:dyDescent="0.35">
      <c r="B54" s="2"/>
      <c r="C54" s="2"/>
    </row>
    <row r="55" spans="1:13" x14ac:dyDescent="0.35">
      <c r="B55" s="2"/>
      <c r="C55" s="2">
        <f>SUM(C2:C54)</f>
        <v>1680</v>
      </c>
      <c r="E55">
        <f>SUM(E2:E53)</f>
        <v>192</v>
      </c>
      <c r="F55">
        <f t="shared" ref="F55:L55" si="2">SUM(F2:F53)</f>
        <v>192</v>
      </c>
      <c r="G55">
        <f t="shared" si="2"/>
        <v>192</v>
      </c>
      <c r="H55">
        <f t="shared" si="2"/>
        <v>192</v>
      </c>
      <c r="I55">
        <f t="shared" si="2"/>
        <v>192</v>
      </c>
      <c r="J55">
        <f t="shared" si="2"/>
        <v>192</v>
      </c>
      <c r="K55">
        <f>SUM(K2:K53)</f>
        <v>192</v>
      </c>
      <c r="L55">
        <f t="shared" si="2"/>
        <v>192</v>
      </c>
      <c r="M55">
        <f>SUM(E55:L55)/8</f>
        <v>192</v>
      </c>
    </row>
    <row r="57" spans="1:13" x14ac:dyDescent="0.35">
      <c r="D57" t="s">
        <v>5</v>
      </c>
      <c r="E57">
        <f>SUMIF(E2:E53,48)/48</f>
        <v>2</v>
      </c>
      <c r="F57">
        <f t="shared" ref="F57:L57" si="3">SUMIF(F2:F53,48)/48</f>
        <v>2</v>
      </c>
      <c r="G57">
        <f t="shared" si="3"/>
        <v>1</v>
      </c>
      <c r="H57">
        <f t="shared" si="3"/>
        <v>1</v>
      </c>
      <c r="I57">
        <f t="shared" si="3"/>
        <v>2</v>
      </c>
      <c r="J57">
        <f t="shared" si="3"/>
        <v>2</v>
      </c>
      <c r="K57">
        <f t="shared" si="3"/>
        <v>1</v>
      </c>
      <c r="L57">
        <f t="shared" si="3"/>
        <v>2</v>
      </c>
    </row>
    <row r="58" spans="1:13" x14ac:dyDescent="0.35">
      <c r="D58" t="s">
        <v>4</v>
      </c>
      <c r="E58">
        <f>SUMIF(E3:E53,32)/32</f>
        <v>1</v>
      </c>
      <c r="F58">
        <f t="shared" ref="F58:L58" si="4">SUMIF(F3:F54,32)/32</f>
        <v>2</v>
      </c>
      <c r="G58">
        <f t="shared" si="4"/>
        <v>3</v>
      </c>
      <c r="H58">
        <f t="shared" si="4"/>
        <v>4</v>
      </c>
      <c r="I58">
        <f t="shared" si="4"/>
        <v>3</v>
      </c>
      <c r="J58">
        <f t="shared" si="4"/>
        <v>3</v>
      </c>
      <c r="K58">
        <f t="shared" si="4"/>
        <v>4</v>
      </c>
      <c r="L58">
        <f t="shared" si="4"/>
        <v>3</v>
      </c>
    </row>
    <row r="59" spans="1:13" x14ac:dyDescent="0.35">
      <c r="D59" t="s">
        <v>3</v>
      </c>
      <c r="E59">
        <f>SUMIF(E3:E53,16)/16</f>
        <v>2</v>
      </c>
      <c r="F59">
        <f t="shared" ref="F59:L59" si="5">SUMIF(F4:F55,16)/16</f>
        <v>2</v>
      </c>
      <c r="G59">
        <f t="shared" si="5"/>
        <v>3</v>
      </c>
      <c r="H59">
        <f t="shared" si="5"/>
        <v>1</v>
      </c>
      <c r="I59">
        <f t="shared" si="5"/>
        <v>0</v>
      </c>
      <c r="J59">
        <f t="shared" si="5"/>
        <v>0</v>
      </c>
      <c r="K59">
        <f t="shared" si="5"/>
        <v>1</v>
      </c>
      <c r="L59">
        <f t="shared" si="5"/>
        <v>0</v>
      </c>
    </row>
    <row r="60" spans="1:13" x14ac:dyDescent="0.35">
      <c r="E60">
        <f>SUM(E57:E59)</f>
        <v>5</v>
      </c>
      <c r="F60">
        <f t="shared" ref="F60:L60" si="6">SUM(F57:F59)</f>
        <v>6</v>
      </c>
      <c r="G60">
        <f t="shared" si="6"/>
        <v>7</v>
      </c>
      <c r="H60">
        <f t="shared" si="6"/>
        <v>6</v>
      </c>
      <c r="I60">
        <f t="shared" si="6"/>
        <v>5</v>
      </c>
      <c r="J60">
        <f t="shared" si="6"/>
        <v>5</v>
      </c>
      <c r="K60">
        <f t="shared" si="6"/>
        <v>6</v>
      </c>
      <c r="L60">
        <f t="shared" si="6"/>
        <v>5</v>
      </c>
      <c r="M60">
        <f>SUM(E60:L60)</f>
        <v>45</v>
      </c>
    </row>
  </sheetData>
  <autoFilter ref="E1:L53" xr:uid="{00000000-0009-0000-0000-000003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Type 5 lejlighed</vt:lpstr>
      <vt:lpstr>Type 6 Lejlighed</vt:lpstr>
      <vt:lpstr>Type 7 Lejlighed</vt:lpstr>
      <vt:lpstr>Type 8 Lejlighed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Torben</dc:creator>
  <cp:lastModifiedBy>Sidsel Jeppesen</cp:lastModifiedBy>
  <dcterms:created xsi:type="dcterms:W3CDTF">2021-01-01T11:52:09Z</dcterms:created>
  <dcterms:modified xsi:type="dcterms:W3CDTF">2021-12-22T19:00:54Z</dcterms:modified>
</cp:coreProperties>
</file>